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18-12-2017" sheetId="1" r:id="rId1"/>
    <sheet name="19-12-2017" sheetId="2" r:id="rId2"/>
    <sheet name="20-12-2017" sheetId="3" r:id="rId3"/>
    <sheet name="21-12-2017" sheetId="4" r:id="rId4"/>
    <sheet name="22-12-2017" sheetId="5" r:id="rId5"/>
  </sheets>
  <calcPr calcId="144525"/>
</workbook>
</file>

<file path=xl/calcChain.xml><?xml version="1.0" encoding="utf-8"?>
<calcChain xmlns="http://schemas.openxmlformats.org/spreadsheetml/2006/main">
  <c r="G28" i="2" l="1"/>
  <c r="G13" i="2"/>
  <c r="G12" i="2"/>
  <c r="G11" i="2"/>
  <c r="G40" i="5" l="1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46" i="4"/>
  <c r="G45" i="4"/>
  <c r="G44" i="4"/>
  <c r="G43" i="4"/>
  <c r="G42" i="4"/>
  <c r="G41" i="4"/>
  <c r="G40" i="4"/>
  <c r="G39" i="4"/>
  <c r="G38" i="4"/>
  <c r="G17" i="4"/>
  <c r="G16" i="4"/>
  <c r="G15" i="4"/>
  <c r="G14" i="4"/>
  <c r="G13" i="4"/>
  <c r="G12" i="4"/>
  <c r="G11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0" i="4"/>
  <c r="G9" i="4"/>
  <c r="G8" i="4"/>
  <c r="G7" i="4"/>
  <c r="G6" i="4"/>
  <c r="G33" i="3"/>
  <c r="G10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9" i="3"/>
  <c r="G8" i="3"/>
  <c r="G7" i="3"/>
  <c r="G6" i="3"/>
  <c r="G9" i="2" l="1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0" i="2"/>
  <c r="G8" i="2"/>
  <c r="G7" i="2"/>
  <c r="G6" i="2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<sst xmlns="http://schemas.openxmlformats.org/spreadsheetml/2006/main" count="1020" uniqueCount="114">
  <si>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</si>
  <si>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</si>
  <si>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</si>
  <si>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</si>
  <si>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</si>
  <si>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</si>
  <si>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</si>
  <si>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</si>
  <si>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</si>
  <si>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</si>
  <si>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</si>
  <si>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</si>
  <si>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</si>
  <si>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</si>
  <si>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</si>
  <si>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</si>
  <si>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</si>
  <si>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8.75 AXIS BANK NCD (CALL 14 DEC 2021) (14 DEC 2116)</t>
  </si>
  <si>
    <t>INE238A08427</t>
  </si>
  <si>
    <t>IDBI Mutual Fund</t>
  </si>
  <si>
    <t>IDBI ULTRA SHORT TERM FUND</t>
  </si>
  <si>
    <t>T+1</t>
  </si>
  <si>
    <t>market trade</t>
  </si>
  <si>
    <t>IDBI LIQUID FUND</t>
  </si>
  <si>
    <t>IDBI Prudence Fund</t>
  </si>
  <si>
    <t>T+0</t>
  </si>
  <si>
    <t>IDBI DYNAMIC BOND FUND</t>
  </si>
  <si>
    <t>IDBI Gold ETF Fund</t>
  </si>
  <si>
    <t>NABARD CP (01 MAR 2018)</t>
  </si>
  <si>
    <t>INE261F14CD2</t>
  </si>
  <si>
    <t>IndusInd Bank CD (15 MAR 2018)</t>
  </si>
  <si>
    <t>INE095A16WF3</t>
  </si>
  <si>
    <t>AXIS BANK CD (06 MAR 2018)</t>
  </si>
  <si>
    <t>INE238A16R08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</si>
  <si>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</si>
  <si>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</si>
  <si>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</si>
  <si>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</si>
  <si>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</si>
  <si>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</si>
  <si>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MONTHLY INCOME PLAN</t>
  </si>
  <si>
    <t>IDBI NIFTY JUNIOR INDEX FUND</t>
  </si>
  <si>
    <t>IDBI CORPORATE  DEBT OPPORTUNITIES FUND</t>
  </si>
  <si>
    <t>IDBI GILT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</si>
  <si>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</si>
  <si>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</si>
  <si>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</si>
  <si>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</si>
  <si>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</si>
  <si>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91 DTB 28122017</t>
  </si>
  <si>
    <t>IN002017X304</t>
  </si>
  <si>
    <t>Capital First Ltd CP (05 FEB 2018)</t>
  </si>
  <si>
    <t>INE688I14FC5</t>
  </si>
  <si>
    <t>CBLO - 19DEC2017</t>
  </si>
  <si>
    <t>Tata Steel Ltd CP (12 FEB 2018)</t>
  </si>
  <si>
    <t>INE081A14726</t>
  </si>
  <si>
    <t>Tata Projects Ltd CP (26 DEC 2017)</t>
  </si>
  <si>
    <t>INE725H14434</t>
  </si>
  <si>
    <t>Steel Authority of India Ltd CP (15 JAN 2018)</t>
  </si>
  <si>
    <t>INE114A14FB1</t>
  </si>
  <si>
    <t>IL And FS Financial Services Ltd CP (08 FEB 2018)</t>
  </si>
  <si>
    <t>INE121H14HH4</t>
  </si>
  <si>
    <t>IndoStar Capital Finance Ltd CP (09 FEB 2018)</t>
  </si>
  <si>
    <t>INE896L14BF0</t>
  </si>
  <si>
    <t>IL And FS Financial Services Ltd CP (07 FEB 2018)</t>
  </si>
  <si>
    <t>INE121H14GG8</t>
  </si>
  <si>
    <t>CBLO - 20DEC2017</t>
  </si>
  <si>
    <t>06.68 GS 17 SEP 2031</t>
  </si>
  <si>
    <t>IN0020170042</t>
  </si>
  <si>
    <t>Cox And Kings Ltd CP (27 DEC 2017)</t>
  </si>
  <si>
    <t>INE008I14JU0</t>
  </si>
  <si>
    <t>9.05 Dewan Housing Finance Corp Ltd NCD (09 SEP 2019)</t>
  </si>
  <si>
    <t>INE202B07IJ3</t>
  </si>
  <si>
    <t>Steel Authority of India Ltd CP (01 FEB 2018)</t>
  </si>
  <si>
    <t>INE114A14FF2</t>
  </si>
  <si>
    <t>CBLO - 21DEC2017</t>
  </si>
  <si>
    <t>JSW Steel Ltd CP (26 DEC 2017)</t>
  </si>
  <si>
    <t>INE019A14CO2</t>
  </si>
  <si>
    <t>8.55 ICICI BANK NCD (CALL 20 SEP 2022) (20 SEP 2117)</t>
  </si>
  <si>
    <t>INE090A08TZ5</t>
  </si>
  <si>
    <t>Tata Motors Finance Ltd CP (31 JAN 2018)</t>
  </si>
  <si>
    <t>INE601U14273</t>
  </si>
  <si>
    <t>Aditya Birla Finance Ltd CP (15 FEB 2018)</t>
  </si>
  <si>
    <t>INE860H14A64</t>
  </si>
  <si>
    <t>Tata Power Renewable Energy Limited CP (02 FEB 2018)</t>
  </si>
  <si>
    <t>INE607M14145</t>
  </si>
  <si>
    <t>Indiabulls Housing Finance Ltd CP (15 JAN 2018)</t>
  </si>
  <si>
    <t>INE148I14TK4</t>
  </si>
  <si>
    <t>Aadhar Housing Finance Ltd CP (05 FEB 2018)</t>
  </si>
  <si>
    <t>INE538L14904</t>
  </si>
  <si>
    <t>CBLO - 22DEC2017</t>
  </si>
  <si>
    <t>NABARD CP (22 DEC 2017)</t>
  </si>
  <si>
    <t>INE261F14BV6</t>
  </si>
  <si>
    <t>Dewan Housing Finance Corp Ltd CP (22 DEC 2017)</t>
  </si>
  <si>
    <t>INE202B14KT4</t>
  </si>
  <si>
    <t>NABARD CP (15 MAR 2018)</t>
  </si>
  <si>
    <t>INE261F14CE0</t>
  </si>
  <si>
    <t>7.90 Piramal Enterprises Limited NCD (14 SEP 2020)</t>
  </si>
  <si>
    <t>INE140A07385</t>
  </si>
  <si>
    <t>ONGC Mangalore Petrochemicals Ltd CP (15 JAN 2018)</t>
  </si>
  <si>
    <t>INE053T14998</t>
  </si>
  <si>
    <t>NABARD CP (02 FEB 2018)</t>
  </si>
  <si>
    <t>INE261F14CB6</t>
  </si>
  <si>
    <t>Reliance Jio Infocomm Limited CP (31 JAN 2018)</t>
  </si>
  <si>
    <t>INE110L14FD2</t>
  </si>
  <si>
    <t>CBLO - 26DEC2017</t>
  </si>
  <si>
    <t>8.35 LIC Housing Finance Ltd NCD  (18 OCT 2019) (PUT 17 NOV 2017)</t>
  </si>
  <si>
    <t>INE115A07ID2</t>
  </si>
  <si>
    <t>KEC International Limited CP (22 MAR 2018)</t>
  </si>
  <si>
    <t>INE389H14CR7</t>
  </si>
  <si>
    <t>Tata Motors Ltd CP (15 MAR 2018)</t>
  </si>
  <si>
    <t>INE155A14MP0</t>
  </si>
  <si>
    <t>Interscheme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</si>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</sst>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,##0.0000"/>
    <numFmt numFmtId="166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10" fontId="2" fillId="0" borderId="1" xfId="0" applyNumberFormat="1" applyFont="1" applyFill="1" applyBorder="1"/>
    <xf numFmtId="0" fontId="0" fillId="0" borderId="0" xfId="0" applyFon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tabSelected="1" workbookViewId="0"/>
  </sheetViews>
  <sheetFormatPr defaultRowHeight="15" x14ac:dyDescent="0.25"/>
  <cols>
    <col min="1" max="1" width="5.140625" style="1" customWidth="1"/>
    <col min="2" max="2" width="31" style="1" bestFit="1" customWidth="1"/>
    <col min="3" max="3" width="13.5703125" style="1" bestFit="1" customWidth="1"/>
    <col min="4" max="4" width="17.5703125" style="2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9" width="11.7109375" style="17" bestFit="1" customWidth="1"/>
    <col min="10" max="10" width="14.28515625" style="17" bestFit="1" customWidth="1"/>
    <col min="11" max="11" width="15.7109375" style="1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43087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49</v>
      </c>
      <c r="C6" s="6" t="s">
        <v>50</v>
      </c>
      <c r="D6" s="6" t="s">
        <v>19</v>
      </c>
      <c r="E6" s="6" t="s">
        <v>23</v>
      </c>
      <c r="F6" s="19">
        <v>43097</v>
      </c>
      <c r="G6" s="4">
        <f t="shared" ref="G6:G8" si="0">F6-$F$3</f>
        <v>10</v>
      </c>
      <c r="H6" s="7" t="s">
        <v>21</v>
      </c>
      <c r="I6" s="19">
        <v>43084</v>
      </c>
      <c r="J6" s="19">
        <v>43084</v>
      </c>
      <c r="K6" s="19">
        <v>43087</v>
      </c>
      <c r="L6" s="8">
        <v>500000</v>
      </c>
      <c r="M6" s="9">
        <v>49916600</v>
      </c>
      <c r="N6" s="10">
        <v>99.833200000000005</v>
      </c>
      <c r="O6" s="11">
        <v>6.0983999999999997E-2</v>
      </c>
      <c r="P6" s="4" t="s">
        <v>22</v>
      </c>
      <c r="R6" s="12"/>
    </row>
    <row r="7" spans="1:18" s="2" customFormat="1" x14ac:dyDescent="0.25">
      <c r="A7" s="4">
        <v>2</v>
      </c>
      <c r="B7" s="6" t="s">
        <v>49</v>
      </c>
      <c r="C7" s="6" t="s">
        <v>50</v>
      </c>
      <c r="D7" s="6" t="s">
        <v>19</v>
      </c>
      <c r="E7" s="6" t="s">
        <v>23</v>
      </c>
      <c r="F7" s="19">
        <v>43097</v>
      </c>
      <c r="G7" s="4">
        <f t="shared" si="0"/>
        <v>10</v>
      </c>
      <c r="H7" s="7" t="s">
        <v>21</v>
      </c>
      <c r="I7" s="19">
        <v>43084</v>
      </c>
      <c r="J7" s="19">
        <v>43084</v>
      </c>
      <c r="K7" s="19">
        <v>43087</v>
      </c>
      <c r="L7" s="8">
        <v>500000</v>
      </c>
      <c r="M7" s="9">
        <v>49914550</v>
      </c>
      <c r="N7" s="10">
        <v>99.829099999999997</v>
      </c>
      <c r="O7" s="11">
        <v>6.2484999999999999E-2</v>
      </c>
      <c r="P7" s="4" t="s">
        <v>22</v>
      </c>
      <c r="R7" s="12"/>
    </row>
    <row r="8" spans="1:18" s="2" customFormat="1" x14ac:dyDescent="0.25">
      <c r="A8" s="4">
        <v>3</v>
      </c>
      <c r="B8" s="6" t="s">
        <v>51</v>
      </c>
      <c r="C8" s="6" t="s">
        <v>52</v>
      </c>
      <c r="D8" s="6" t="s">
        <v>19</v>
      </c>
      <c r="E8" s="6" t="s">
        <v>23</v>
      </c>
      <c r="F8" s="19">
        <v>43136</v>
      </c>
      <c r="G8" s="4">
        <f t="shared" si="0"/>
        <v>49</v>
      </c>
      <c r="H8" s="7" t="s">
        <v>21</v>
      </c>
      <c r="I8" s="19">
        <v>43084</v>
      </c>
      <c r="J8" s="19">
        <v>43084</v>
      </c>
      <c r="K8" s="19">
        <v>43087</v>
      </c>
      <c r="L8" s="8">
        <v>500000</v>
      </c>
      <c r="M8" s="9">
        <v>49551000</v>
      </c>
      <c r="N8" s="10">
        <v>99.102000000000004</v>
      </c>
      <c r="O8" s="11">
        <v>6.7498000000000002E-2</v>
      </c>
      <c r="P8" s="4" t="s">
        <v>22</v>
      </c>
      <c r="R8" s="12"/>
    </row>
    <row r="9" spans="1:18" s="2" customFormat="1" x14ac:dyDescent="0.25">
      <c r="A9" s="4">
        <v>4</v>
      </c>
      <c r="B9" s="6" t="s">
        <v>53</v>
      </c>
      <c r="C9" s="6" t="s">
        <v>113</v>
      </c>
      <c r="D9" s="6" t="s">
        <v>19</v>
      </c>
      <c r="E9" s="6" t="s">
        <v>26</v>
      </c>
      <c r="F9" s="19">
        <v>43088</v>
      </c>
      <c r="G9" s="4">
        <f t="shared" ref="G9:G30" si="1">F9-$F$3</f>
        <v>1</v>
      </c>
      <c r="H9" s="13" t="s">
        <v>25</v>
      </c>
      <c r="I9" s="19">
        <v>43087</v>
      </c>
      <c r="J9" s="19">
        <v>43087</v>
      </c>
      <c r="K9" s="19">
        <v>43087</v>
      </c>
      <c r="L9" s="8">
        <v>10145932</v>
      </c>
      <c r="M9" s="9">
        <v>10144222</v>
      </c>
      <c r="N9" s="10">
        <v>99.983145949999994</v>
      </c>
      <c r="O9" s="11">
        <v>6.1527634900000003E-2</v>
      </c>
      <c r="P9" s="4" t="s">
        <v>22</v>
      </c>
      <c r="Q9" s="14"/>
    </row>
    <row r="10" spans="1:18" s="2" customFormat="1" x14ac:dyDescent="0.25">
      <c r="A10" s="4">
        <v>5</v>
      </c>
      <c r="B10" s="6" t="s">
        <v>53</v>
      </c>
      <c r="C10" s="6" t="s">
        <v>113</v>
      </c>
      <c r="D10" s="6" t="s">
        <v>19</v>
      </c>
      <c r="E10" s="6" t="s">
        <v>27</v>
      </c>
      <c r="F10" s="19">
        <v>43088</v>
      </c>
      <c r="G10" s="4">
        <f t="shared" si="1"/>
        <v>1</v>
      </c>
      <c r="H10" s="13" t="s">
        <v>25</v>
      </c>
      <c r="I10" s="19">
        <v>43087</v>
      </c>
      <c r="J10" s="19">
        <v>43087</v>
      </c>
      <c r="K10" s="19">
        <v>43087</v>
      </c>
      <c r="L10" s="8">
        <v>12087161</v>
      </c>
      <c r="M10" s="9">
        <v>12085123.82</v>
      </c>
      <c r="N10" s="10">
        <v>99.983145949999994</v>
      </c>
      <c r="O10" s="11">
        <v>6.1527634900000003E-2</v>
      </c>
      <c r="P10" s="4" t="s">
        <v>22</v>
      </c>
      <c r="Q10" s="14"/>
    </row>
    <row r="11" spans="1:18" s="2" customFormat="1" x14ac:dyDescent="0.25">
      <c r="A11" s="4">
        <v>6</v>
      </c>
      <c r="B11" s="6" t="s">
        <v>54</v>
      </c>
      <c r="C11" s="6" t="s">
        <v>55</v>
      </c>
      <c r="D11" s="6" t="s">
        <v>19</v>
      </c>
      <c r="E11" s="6" t="s">
        <v>23</v>
      </c>
      <c r="F11" s="19">
        <v>43143</v>
      </c>
      <c r="G11" s="4">
        <f t="shared" si="1"/>
        <v>56</v>
      </c>
      <c r="H11" s="13" t="s">
        <v>25</v>
      </c>
      <c r="I11" s="19">
        <v>43087</v>
      </c>
      <c r="J11" s="19">
        <v>43087</v>
      </c>
      <c r="K11" s="19">
        <v>43087</v>
      </c>
      <c r="L11" s="8">
        <v>20000000</v>
      </c>
      <c r="M11" s="9">
        <v>1980552000</v>
      </c>
      <c r="N11" s="10">
        <v>99.027600000000007</v>
      </c>
      <c r="O11" s="11">
        <v>6.4002000000000003E-2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32</v>
      </c>
      <c r="C12" s="6" t="s">
        <v>33</v>
      </c>
      <c r="D12" s="6" t="s">
        <v>19</v>
      </c>
      <c r="E12" s="6" t="s">
        <v>23</v>
      </c>
      <c r="F12" s="19">
        <v>43165</v>
      </c>
      <c r="G12" s="4">
        <f t="shared" si="1"/>
        <v>78</v>
      </c>
      <c r="H12" s="13" t="s">
        <v>25</v>
      </c>
      <c r="I12" s="19">
        <v>43087</v>
      </c>
      <c r="J12" s="19">
        <v>43087</v>
      </c>
      <c r="K12" s="19">
        <v>43087</v>
      </c>
      <c r="L12" s="8">
        <v>10000000</v>
      </c>
      <c r="M12" s="9">
        <v>986812000</v>
      </c>
      <c r="N12" s="10">
        <v>98.681200000000004</v>
      </c>
      <c r="O12" s="11">
        <v>6.2537830000000003E-2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56</v>
      </c>
      <c r="C13" s="6" t="s">
        <v>57</v>
      </c>
      <c r="D13" s="6" t="s">
        <v>19</v>
      </c>
      <c r="E13" s="6" t="s">
        <v>23</v>
      </c>
      <c r="F13" s="19">
        <v>43095</v>
      </c>
      <c r="G13" s="4">
        <f t="shared" si="1"/>
        <v>8</v>
      </c>
      <c r="H13" s="13" t="s">
        <v>25</v>
      </c>
      <c r="I13" s="19">
        <v>43087</v>
      </c>
      <c r="J13" s="19">
        <v>43087</v>
      </c>
      <c r="K13" s="19">
        <v>43087</v>
      </c>
      <c r="L13" s="8">
        <v>2500000</v>
      </c>
      <c r="M13" s="9">
        <v>249630750</v>
      </c>
      <c r="N13" s="10">
        <v>99.8523</v>
      </c>
      <c r="O13" s="11">
        <v>6.7488000000000006E-2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32</v>
      </c>
      <c r="C14" s="6" t="s">
        <v>33</v>
      </c>
      <c r="D14" s="6" t="s">
        <v>19</v>
      </c>
      <c r="E14" s="6" t="s">
        <v>23</v>
      </c>
      <c r="F14" s="19">
        <v>43165</v>
      </c>
      <c r="G14" s="4">
        <f t="shared" si="1"/>
        <v>78</v>
      </c>
      <c r="H14" s="13" t="s">
        <v>25</v>
      </c>
      <c r="I14" s="19">
        <v>43087</v>
      </c>
      <c r="J14" s="19">
        <v>43087</v>
      </c>
      <c r="K14" s="19">
        <v>43087</v>
      </c>
      <c r="L14" s="8">
        <v>2500000</v>
      </c>
      <c r="M14" s="9">
        <v>246703000</v>
      </c>
      <c r="N14" s="10">
        <v>98.681200000000004</v>
      </c>
      <c r="O14" s="11">
        <v>6.2537830000000003E-2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32</v>
      </c>
      <c r="C15" s="6" t="s">
        <v>33</v>
      </c>
      <c r="D15" s="6" t="s">
        <v>19</v>
      </c>
      <c r="E15" s="6" t="s">
        <v>23</v>
      </c>
      <c r="F15" s="19">
        <v>43165</v>
      </c>
      <c r="G15" s="4">
        <f t="shared" si="1"/>
        <v>78</v>
      </c>
      <c r="H15" s="13" t="s">
        <v>25</v>
      </c>
      <c r="I15" s="19">
        <v>43087</v>
      </c>
      <c r="J15" s="19">
        <v>43087</v>
      </c>
      <c r="K15" s="19">
        <v>43087</v>
      </c>
      <c r="L15" s="8">
        <v>7500000</v>
      </c>
      <c r="M15" s="9">
        <v>740109000</v>
      </c>
      <c r="N15" s="10">
        <v>98.681200000000004</v>
      </c>
      <c r="O15" s="11">
        <v>6.2537830000000003E-2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53</v>
      </c>
      <c r="C16" s="6" t="s">
        <v>113</v>
      </c>
      <c r="D16" s="6" t="s">
        <v>19</v>
      </c>
      <c r="E16" s="6" t="s">
        <v>34</v>
      </c>
      <c r="F16" s="19">
        <v>43088</v>
      </c>
      <c r="G16" s="4">
        <f t="shared" si="1"/>
        <v>1</v>
      </c>
      <c r="H16" s="13" t="s">
        <v>25</v>
      </c>
      <c r="I16" s="19">
        <v>43087</v>
      </c>
      <c r="J16" s="19">
        <v>43087</v>
      </c>
      <c r="K16" s="19">
        <v>43087</v>
      </c>
      <c r="L16" s="8">
        <v>89543178</v>
      </c>
      <c r="M16" s="9">
        <v>89528086.349999994</v>
      </c>
      <c r="N16" s="10">
        <v>99.983145949999994</v>
      </c>
      <c r="O16" s="11">
        <v>6.1527634900000003E-2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53</v>
      </c>
      <c r="C17" s="6" t="s">
        <v>113</v>
      </c>
      <c r="D17" s="6" t="s">
        <v>19</v>
      </c>
      <c r="E17" s="6" t="s">
        <v>35</v>
      </c>
      <c r="F17" s="19">
        <v>43088</v>
      </c>
      <c r="G17" s="4">
        <f t="shared" si="1"/>
        <v>1</v>
      </c>
      <c r="H17" s="13" t="s">
        <v>25</v>
      </c>
      <c r="I17" s="19">
        <v>43087</v>
      </c>
      <c r="J17" s="19">
        <v>43087</v>
      </c>
      <c r="K17" s="19">
        <v>43087</v>
      </c>
      <c r="L17" s="8">
        <v>383894</v>
      </c>
      <c r="M17" s="9">
        <v>383829.3</v>
      </c>
      <c r="N17" s="10">
        <v>99.983145949999994</v>
      </c>
      <c r="O17" s="11">
        <v>6.1527634900000003E-2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53</v>
      </c>
      <c r="C18" s="6" t="s">
        <v>113</v>
      </c>
      <c r="D18" s="6" t="s">
        <v>19</v>
      </c>
      <c r="E18" s="6" t="s">
        <v>36</v>
      </c>
      <c r="F18" s="19">
        <v>43088</v>
      </c>
      <c r="G18" s="4">
        <f t="shared" si="1"/>
        <v>1</v>
      </c>
      <c r="H18" s="13" t="s">
        <v>25</v>
      </c>
      <c r="I18" s="19">
        <v>43087</v>
      </c>
      <c r="J18" s="19">
        <v>43087</v>
      </c>
      <c r="K18" s="19">
        <v>43087</v>
      </c>
      <c r="L18" s="8">
        <v>28647022</v>
      </c>
      <c r="M18" s="9">
        <v>28642193.82</v>
      </c>
      <c r="N18" s="10">
        <v>99.983145949999994</v>
      </c>
      <c r="O18" s="11">
        <v>6.1527634900000003E-2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53</v>
      </c>
      <c r="C19" s="6" t="s">
        <v>113</v>
      </c>
      <c r="D19" s="6" t="s">
        <v>19</v>
      </c>
      <c r="E19" s="6" t="s">
        <v>37</v>
      </c>
      <c r="F19" s="19">
        <v>43088</v>
      </c>
      <c r="G19" s="4">
        <f t="shared" si="1"/>
        <v>1</v>
      </c>
      <c r="H19" s="13" t="s">
        <v>25</v>
      </c>
      <c r="I19" s="19">
        <v>43087</v>
      </c>
      <c r="J19" s="19">
        <v>43087</v>
      </c>
      <c r="K19" s="19">
        <v>43087</v>
      </c>
      <c r="L19" s="8">
        <v>1186393379</v>
      </c>
      <c r="M19" s="9">
        <v>1186193423.6700001</v>
      </c>
      <c r="N19" s="10">
        <v>99.983145949999994</v>
      </c>
      <c r="O19" s="11">
        <v>6.1527634900000003E-2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53</v>
      </c>
      <c r="C20" s="6" t="s">
        <v>113</v>
      </c>
      <c r="D20" s="6" t="s">
        <v>19</v>
      </c>
      <c r="E20" s="6" t="s">
        <v>38</v>
      </c>
      <c r="F20" s="19">
        <v>43088</v>
      </c>
      <c r="G20" s="4">
        <f t="shared" si="1"/>
        <v>1</v>
      </c>
      <c r="H20" s="13" t="s">
        <v>25</v>
      </c>
      <c r="I20" s="19">
        <v>43087</v>
      </c>
      <c r="J20" s="19">
        <v>43087</v>
      </c>
      <c r="K20" s="19">
        <v>43087</v>
      </c>
      <c r="L20" s="8">
        <v>7995688</v>
      </c>
      <c r="M20" s="9">
        <v>7994340.4000000004</v>
      </c>
      <c r="N20" s="10">
        <v>99.983145949999994</v>
      </c>
      <c r="O20" s="11">
        <v>6.1527634900000003E-2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53</v>
      </c>
      <c r="C21" s="6" t="s">
        <v>113</v>
      </c>
      <c r="D21" s="6" t="s">
        <v>19</v>
      </c>
      <c r="E21" s="6" t="s">
        <v>39</v>
      </c>
      <c r="F21" s="19">
        <v>43088</v>
      </c>
      <c r="G21" s="4">
        <f t="shared" si="1"/>
        <v>1</v>
      </c>
      <c r="H21" s="13" t="s">
        <v>25</v>
      </c>
      <c r="I21" s="19">
        <v>43087</v>
      </c>
      <c r="J21" s="19">
        <v>43087</v>
      </c>
      <c r="K21" s="19">
        <v>43087</v>
      </c>
      <c r="L21" s="8">
        <v>153195517</v>
      </c>
      <c r="M21" s="9">
        <v>153169697.34999999</v>
      </c>
      <c r="N21" s="10">
        <v>99.983145949999994</v>
      </c>
      <c r="O21" s="11">
        <v>6.1527634900000003E-2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53</v>
      </c>
      <c r="C22" s="6" t="s">
        <v>113</v>
      </c>
      <c r="D22" s="6" t="s">
        <v>19</v>
      </c>
      <c r="E22" s="6" t="s">
        <v>40</v>
      </c>
      <c r="F22" s="19">
        <v>43088</v>
      </c>
      <c r="G22" s="4">
        <f t="shared" si="1"/>
        <v>1</v>
      </c>
      <c r="H22" s="13" t="s">
        <v>25</v>
      </c>
      <c r="I22" s="19">
        <v>43087</v>
      </c>
      <c r="J22" s="19">
        <v>43087</v>
      </c>
      <c r="K22" s="19">
        <v>43087</v>
      </c>
      <c r="L22" s="8">
        <v>2427660</v>
      </c>
      <c r="M22" s="9">
        <v>2427250.84</v>
      </c>
      <c r="N22" s="10">
        <v>99.983145949999994</v>
      </c>
      <c r="O22" s="11">
        <v>6.1527634900000003E-2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53</v>
      </c>
      <c r="C23" s="6" t="s">
        <v>113</v>
      </c>
      <c r="D23" s="6" t="s">
        <v>19</v>
      </c>
      <c r="E23" s="6" t="s">
        <v>41</v>
      </c>
      <c r="F23" s="19">
        <v>43088</v>
      </c>
      <c r="G23" s="4">
        <f t="shared" si="1"/>
        <v>1</v>
      </c>
      <c r="H23" s="13" t="s">
        <v>25</v>
      </c>
      <c r="I23" s="19">
        <v>43087</v>
      </c>
      <c r="J23" s="19">
        <v>43087</v>
      </c>
      <c r="K23" s="19">
        <v>43087</v>
      </c>
      <c r="L23" s="8">
        <v>5045762</v>
      </c>
      <c r="M23" s="9">
        <v>5044911.58</v>
      </c>
      <c r="N23" s="10">
        <v>99.983145949999994</v>
      </c>
      <c r="O23" s="11">
        <v>6.1527634900000003E-2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53</v>
      </c>
      <c r="C24" s="6" t="s">
        <v>113</v>
      </c>
      <c r="D24" s="6" t="s">
        <v>19</v>
      </c>
      <c r="E24" s="6" t="s">
        <v>24</v>
      </c>
      <c r="F24" s="19">
        <v>43088</v>
      </c>
      <c r="G24" s="4">
        <f t="shared" si="1"/>
        <v>1</v>
      </c>
      <c r="H24" s="13" t="s">
        <v>25</v>
      </c>
      <c r="I24" s="19">
        <v>43087</v>
      </c>
      <c r="J24" s="19">
        <v>43087</v>
      </c>
      <c r="K24" s="19">
        <v>43087</v>
      </c>
      <c r="L24" s="8">
        <v>118141438</v>
      </c>
      <c r="M24" s="9">
        <v>118121526.38</v>
      </c>
      <c r="N24" s="10">
        <v>99.983145949999994</v>
      </c>
      <c r="O24" s="11">
        <v>6.1527634900000003E-2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53</v>
      </c>
      <c r="C25" s="6" t="s">
        <v>113</v>
      </c>
      <c r="D25" s="6" t="s">
        <v>19</v>
      </c>
      <c r="E25" s="6" t="s">
        <v>42</v>
      </c>
      <c r="F25" s="19">
        <v>43088</v>
      </c>
      <c r="G25" s="4">
        <f t="shared" si="1"/>
        <v>1</v>
      </c>
      <c r="H25" s="13" t="s">
        <v>25</v>
      </c>
      <c r="I25" s="19">
        <v>43087</v>
      </c>
      <c r="J25" s="19">
        <v>43087</v>
      </c>
      <c r="K25" s="19">
        <v>43087</v>
      </c>
      <c r="L25" s="8">
        <v>28225075</v>
      </c>
      <c r="M25" s="9">
        <v>28220317.93</v>
      </c>
      <c r="N25" s="10">
        <v>99.983145949999994</v>
      </c>
      <c r="O25" s="11">
        <v>6.1527634900000003E-2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53</v>
      </c>
      <c r="C26" s="6" t="s">
        <v>113</v>
      </c>
      <c r="D26" s="6" t="s">
        <v>19</v>
      </c>
      <c r="E26" s="6" t="s">
        <v>43</v>
      </c>
      <c r="F26" s="19">
        <v>43088</v>
      </c>
      <c r="G26" s="4">
        <f t="shared" si="1"/>
        <v>1</v>
      </c>
      <c r="H26" s="13" t="s">
        <v>25</v>
      </c>
      <c r="I26" s="19">
        <v>43087</v>
      </c>
      <c r="J26" s="19">
        <v>43087</v>
      </c>
      <c r="K26" s="19">
        <v>43087</v>
      </c>
      <c r="L26" s="8">
        <v>16561389</v>
      </c>
      <c r="M26" s="9">
        <v>16558597.74</v>
      </c>
      <c r="N26" s="10">
        <v>99.983145949999994</v>
      </c>
      <c r="O26" s="11">
        <v>6.1527634900000003E-2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53</v>
      </c>
      <c r="C27" s="6" t="s">
        <v>113</v>
      </c>
      <c r="D27" s="6" t="s">
        <v>19</v>
      </c>
      <c r="E27" s="6" t="s">
        <v>44</v>
      </c>
      <c r="F27" s="19">
        <v>43088</v>
      </c>
      <c r="G27" s="4">
        <f t="shared" si="1"/>
        <v>1</v>
      </c>
      <c r="H27" s="13" t="s">
        <v>25</v>
      </c>
      <c r="I27" s="19">
        <v>43087</v>
      </c>
      <c r="J27" s="19">
        <v>43087</v>
      </c>
      <c r="K27" s="19">
        <v>43087</v>
      </c>
      <c r="L27" s="8">
        <v>27104010</v>
      </c>
      <c r="M27" s="9">
        <v>27099441.879999999</v>
      </c>
      <c r="N27" s="10">
        <v>99.983145949999994</v>
      </c>
      <c r="O27" s="11">
        <v>6.1527634900000003E-2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53</v>
      </c>
      <c r="C28" s="6" t="s">
        <v>113</v>
      </c>
      <c r="D28" s="6" t="s">
        <v>19</v>
      </c>
      <c r="E28" s="6" t="s">
        <v>45</v>
      </c>
      <c r="F28" s="19">
        <v>43088</v>
      </c>
      <c r="G28" s="4">
        <f t="shared" si="1"/>
        <v>1</v>
      </c>
      <c r="H28" s="13" t="s">
        <v>25</v>
      </c>
      <c r="I28" s="19">
        <v>43087</v>
      </c>
      <c r="J28" s="19">
        <v>43087</v>
      </c>
      <c r="K28" s="19">
        <v>43087</v>
      </c>
      <c r="L28" s="8">
        <v>141880681</v>
      </c>
      <c r="M28" s="9">
        <v>141856768.36000001</v>
      </c>
      <c r="N28" s="10">
        <v>99.983145949999994</v>
      </c>
      <c r="O28" s="11">
        <v>6.1527634900000003E-2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53</v>
      </c>
      <c r="C29" s="6" t="s">
        <v>113</v>
      </c>
      <c r="D29" s="6" t="s">
        <v>19</v>
      </c>
      <c r="E29" s="6" t="s">
        <v>46</v>
      </c>
      <c r="F29" s="19">
        <v>43088</v>
      </c>
      <c r="G29" s="4">
        <f t="shared" si="1"/>
        <v>1</v>
      </c>
      <c r="H29" s="13" t="s">
        <v>25</v>
      </c>
      <c r="I29" s="19">
        <v>43087</v>
      </c>
      <c r="J29" s="19">
        <v>43087</v>
      </c>
      <c r="K29" s="19">
        <v>43087</v>
      </c>
      <c r="L29" s="8">
        <v>3872006</v>
      </c>
      <c r="M29" s="9">
        <v>3871353.41</v>
      </c>
      <c r="N29" s="10">
        <v>99.983145949999994</v>
      </c>
      <c r="O29" s="11">
        <v>6.1527634900000003E-2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53</v>
      </c>
      <c r="C30" s="6" t="s">
        <v>113</v>
      </c>
      <c r="D30" s="6" t="s">
        <v>19</v>
      </c>
      <c r="E30" s="6" t="s">
        <v>47</v>
      </c>
      <c r="F30" s="19">
        <v>43088</v>
      </c>
      <c r="G30" s="4">
        <f t="shared" si="1"/>
        <v>1</v>
      </c>
      <c r="H30" s="13" t="s">
        <v>25</v>
      </c>
      <c r="I30" s="19">
        <v>43087</v>
      </c>
      <c r="J30" s="19">
        <v>43087</v>
      </c>
      <c r="K30" s="19">
        <v>43087</v>
      </c>
      <c r="L30" s="8">
        <v>364850208</v>
      </c>
      <c r="M30" s="9">
        <v>364788715.95999998</v>
      </c>
      <c r="N30" s="10">
        <v>99.983145949999994</v>
      </c>
      <c r="O30" s="11">
        <v>6.1527634900000003E-2</v>
      </c>
      <c r="P30" s="4" t="s">
        <v>22</v>
      </c>
      <c r="Q30" s="14"/>
    </row>
    <row r="34" spans="1:4" x14ac:dyDescent="0.25">
      <c r="A34" s="1" t="s">
        <v>48</v>
      </c>
      <c r="D3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2851562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9" width="11.7109375" style="17" bestFit="1" customWidth="1"/>
    <col min="10" max="10" width="14.28515625" style="17" bestFit="1" customWidth="1"/>
    <col min="11" max="11" width="15.7109375" style="17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43088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58</v>
      </c>
      <c r="C6" s="6" t="s">
        <v>59</v>
      </c>
      <c r="D6" s="6" t="s">
        <v>19</v>
      </c>
      <c r="E6" s="6" t="s">
        <v>23</v>
      </c>
      <c r="F6" s="19">
        <v>43115</v>
      </c>
      <c r="G6" s="4">
        <f t="shared" ref="G6:G8" si="0">F6-$F$3</f>
        <v>27</v>
      </c>
      <c r="H6" s="7" t="s">
        <v>21</v>
      </c>
      <c r="I6" s="19">
        <v>43087</v>
      </c>
      <c r="J6" s="19">
        <v>43087</v>
      </c>
      <c r="K6" s="19">
        <v>43088</v>
      </c>
      <c r="L6" s="8">
        <v>500000</v>
      </c>
      <c r="M6" s="9">
        <v>49764400</v>
      </c>
      <c r="N6" s="10">
        <v>99.528800000000004</v>
      </c>
      <c r="O6" s="11">
        <v>6.4001000000000002E-2</v>
      </c>
      <c r="P6" s="4" t="s">
        <v>22</v>
      </c>
      <c r="R6" s="12"/>
    </row>
    <row r="7" spans="1:18" s="2" customFormat="1" x14ac:dyDescent="0.25">
      <c r="A7" s="4">
        <v>2</v>
      </c>
      <c r="B7" s="6" t="s">
        <v>60</v>
      </c>
      <c r="C7" s="6" t="s">
        <v>61</v>
      </c>
      <c r="D7" s="6" t="s">
        <v>19</v>
      </c>
      <c r="E7" s="6" t="s">
        <v>23</v>
      </c>
      <c r="F7" s="19">
        <v>43139</v>
      </c>
      <c r="G7" s="4">
        <f t="shared" si="0"/>
        <v>51</v>
      </c>
      <c r="H7" s="7" t="s">
        <v>21</v>
      </c>
      <c r="I7" s="19">
        <v>43087</v>
      </c>
      <c r="J7" s="19">
        <v>43087</v>
      </c>
      <c r="K7" s="19">
        <v>43088</v>
      </c>
      <c r="L7" s="8">
        <v>500000</v>
      </c>
      <c r="M7" s="9">
        <v>49550000</v>
      </c>
      <c r="N7" s="10">
        <v>99.1</v>
      </c>
      <c r="O7" s="11">
        <v>6.4996999999999999E-2</v>
      </c>
      <c r="P7" s="4" t="s">
        <v>22</v>
      </c>
      <c r="R7" s="12"/>
    </row>
    <row r="8" spans="1:18" s="2" customFormat="1" x14ac:dyDescent="0.25">
      <c r="A8" s="4">
        <v>3</v>
      </c>
      <c r="B8" s="6" t="s">
        <v>62</v>
      </c>
      <c r="C8" s="6" t="s">
        <v>63</v>
      </c>
      <c r="D8" s="6" t="s">
        <v>19</v>
      </c>
      <c r="E8" s="6" t="s">
        <v>23</v>
      </c>
      <c r="F8" s="19">
        <v>43140</v>
      </c>
      <c r="G8" s="4">
        <f t="shared" si="0"/>
        <v>52</v>
      </c>
      <c r="H8" s="7" t="s">
        <v>21</v>
      </c>
      <c r="I8" s="19">
        <v>43087</v>
      </c>
      <c r="J8" s="19">
        <v>43087</v>
      </c>
      <c r="K8" s="19">
        <v>43088</v>
      </c>
      <c r="L8" s="8">
        <v>500000</v>
      </c>
      <c r="M8" s="9">
        <v>49541250</v>
      </c>
      <c r="N8" s="10">
        <v>99.082499999999996</v>
      </c>
      <c r="O8" s="11">
        <v>6.4998E-2</v>
      </c>
      <c r="P8" s="4" t="s">
        <v>22</v>
      </c>
      <c r="R8" s="12"/>
    </row>
    <row r="9" spans="1:18" s="2" customFormat="1" x14ac:dyDescent="0.25">
      <c r="A9" s="4">
        <v>4</v>
      </c>
      <c r="B9" s="6" t="s">
        <v>64</v>
      </c>
      <c r="C9" s="6" t="s">
        <v>65</v>
      </c>
      <c r="D9" s="6" t="s">
        <v>19</v>
      </c>
      <c r="E9" s="6" t="s">
        <v>23</v>
      </c>
      <c r="F9" s="19">
        <v>43138</v>
      </c>
      <c r="G9" s="4">
        <f t="shared" ref="G9" si="1">F9-$F$3</f>
        <v>50</v>
      </c>
      <c r="H9" s="7" t="s">
        <v>21</v>
      </c>
      <c r="I9" s="19">
        <v>43087</v>
      </c>
      <c r="J9" s="19">
        <v>43087</v>
      </c>
      <c r="K9" s="19">
        <v>43088</v>
      </c>
      <c r="L9" s="8">
        <v>500000</v>
      </c>
      <c r="M9" s="9">
        <v>49558700</v>
      </c>
      <c r="N9" s="10">
        <v>99.117400000000004</v>
      </c>
      <c r="O9" s="11">
        <v>6.5004000000000006E-2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62</v>
      </c>
      <c r="C10" s="6" t="s">
        <v>63</v>
      </c>
      <c r="D10" s="6" t="s">
        <v>19</v>
      </c>
      <c r="E10" s="6" t="s">
        <v>20</v>
      </c>
      <c r="F10" s="19">
        <v>43140</v>
      </c>
      <c r="G10" s="4">
        <f t="shared" ref="G10:G31" si="2">F10-$F$3</f>
        <v>52</v>
      </c>
      <c r="H10" s="13" t="s">
        <v>25</v>
      </c>
      <c r="I10" s="19">
        <v>43088</v>
      </c>
      <c r="J10" s="19">
        <v>43088</v>
      </c>
      <c r="K10" s="19">
        <v>43088</v>
      </c>
      <c r="L10" s="8">
        <v>500000</v>
      </c>
      <c r="M10" s="9">
        <v>49541250</v>
      </c>
      <c r="N10" s="10">
        <v>99.082499999999996</v>
      </c>
      <c r="O10" s="11">
        <v>6.4998E-2</v>
      </c>
      <c r="P10" s="4" t="s">
        <v>22</v>
      </c>
      <c r="Q10" s="14"/>
    </row>
    <row r="11" spans="1:18" s="2" customFormat="1" x14ac:dyDescent="0.25">
      <c r="A11" s="4">
        <v>6</v>
      </c>
      <c r="B11" s="6" t="s">
        <v>60</v>
      </c>
      <c r="C11" s="6" t="s">
        <v>61</v>
      </c>
      <c r="D11" s="6" t="s">
        <v>19</v>
      </c>
      <c r="E11" s="6" t="s">
        <v>20</v>
      </c>
      <c r="F11" s="19">
        <v>43139</v>
      </c>
      <c r="G11" s="4">
        <f t="shared" ref="G11:G13" si="3">F11-$F$3</f>
        <v>51</v>
      </c>
      <c r="H11" s="13" t="s">
        <v>25</v>
      </c>
      <c r="I11" s="19">
        <v>43088</v>
      </c>
      <c r="J11" s="19">
        <v>43088</v>
      </c>
      <c r="K11" s="19">
        <v>43088</v>
      </c>
      <c r="L11" s="8">
        <v>500000</v>
      </c>
      <c r="M11" s="9">
        <v>49550000</v>
      </c>
      <c r="N11" s="10">
        <v>99.1</v>
      </c>
      <c r="O11" s="11">
        <v>6.4996999999999999E-2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110</v>
      </c>
      <c r="C12" s="6" t="s">
        <v>111</v>
      </c>
      <c r="D12" s="6" t="s">
        <v>19</v>
      </c>
      <c r="E12" s="6" t="s">
        <v>20</v>
      </c>
      <c r="F12" s="19">
        <v>43174</v>
      </c>
      <c r="G12" s="4">
        <f t="shared" si="3"/>
        <v>86</v>
      </c>
      <c r="H12" s="13" t="s">
        <v>25</v>
      </c>
      <c r="I12" s="19">
        <v>43088</v>
      </c>
      <c r="J12" s="19">
        <v>43088</v>
      </c>
      <c r="K12" s="19">
        <v>43088</v>
      </c>
      <c r="L12" s="8">
        <v>5000000</v>
      </c>
      <c r="M12" s="9">
        <v>492561000</v>
      </c>
      <c r="N12" s="10">
        <v>98.512200000000007</v>
      </c>
      <c r="O12" s="11">
        <v>6.4099000000000003E-2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64</v>
      </c>
      <c r="C13" s="6" t="s">
        <v>65</v>
      </c>
      <c r="D13" s="6" t="s">
        <v>19</v>
      </c>
      <c r="E13" s="6" t="s">
        <v>20</v>
      </c>
      <c r="F13" s="19">
        <v>43138</v>
      </c>
      <c r="G13" s="4">
        <f t="shared" si="3"/>
        <v>50</v>
      </c>
      <c r="H13" s="13" t="s">
        <v>25</v>
      </c>
      <c r="I13" s="19">
        <v>43088</v>
      </c>
      <c r="J13" s="19">
        <v>43088</v>
      </c>
      <c r="K13" s="19">
        <v>43088</v>
      </c>
      <c r="L13" s="8">
        <v>500000</v>
      </c>
      <c r="M13" s="9">
        <v>49558700</v>
      </c>
      <c r="N13" s="10">
        <v>99.117400000000004</v>
      </c>
      <c r="O13" s="11">
        <v>6.5004000000000006E-2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66</v>
      </c>
      <c r="C14" s="6" t="s">
        <v>113</v>
      </c>
      <c r="D14" s="6" t="s">
        <v>19</v>
      </c>
      <c r="E14" s="6" t="s">
        <v>26</v>
      </c>
      <c r="F14" s="19">
        <v>43089</v>
      </c>
      <c r="G14" s="4">
        <f t="shared" si="2"/>
        <v>1</v>
      </c>
      <c r="H14" s="13" t="s">
        <v>25</v>
      </c>
      <c r="I14" s="19">
        <v>43088</v>
      </c>
      <c r="J14" s="19">
        <v>43088</v>
      </c>
      <c r="K14" s="19">
        <v>43088</v>
      </c>
      <c r="L14" s="8">
        <v>3399891</v>
      </c>
      <c r="M14" s="9">
        <v>3399317.75</v>
      </c>
      <c r="N14" s="10">
        <v>99.983139260000002</v>
      </c>
      <c r="O14" s="11">
        <v>6.1552092799999999E-2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66</v>
      </c>
      <c r="C15" s="6" t="s">
        <v>113</v>
      </c>
      <c r="D15" s="6" t="s">
        <v>19</v>
      </c>
      <c r="E15" s="6" t="s">
        <v>27</v>
      </c>
      <c r="F15" s="19">
        <v>43089</v>
      </c>
      <c r="G15" s="4">
        <f t="shared" si="2"/>
        <v>1</v>
      </c>
      <c r="H15" s="13" t="s">
        <v>25</v>
      </c>
      <c r="I15" s="19">
        <v>43088</v>
      </c>
      <c r="J15" s="19">
        <v>43088</v>
      </c>
      <c r="K15" s="19">
        <v>43088</v>
      </c>
      <c r="L15" s="8">
        <v>12017499</v>
      </c>
      <c r="M15" s="9">
        <v>12015472.76</v>
      </c>
      <c r="N15" s="10">
        <v>99.983139260000002</v>
      </c>
      <c r="O15" s="11">
        <v>6.1552092799999999E-2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66</v>
      </c>
      <c r="C16" s="6" t="s">
        <v>113</v>
      </c>
      <c r="D16" s="6" t="s">
        <v>19</v>
      </c>
      <c r="E16" s="6" t="s">
        <v>34</v>
      </c>
      <c r="F16" s="19">
        <v>43089</v>
      </c>
      <c r="G16" s="4">
        <f t="shared" si="2"/>
        <v>1</v>
      </c>
      <c r="H16" s="13" t="s">
        <v>25</v>
      </c>
      <c r="I16" s="19">
        <v>43088</v>
      </c>
      <c r="J16" s="19">
        <v>43088</v>
      </c>
      <c r="K16" s="19">
        <v>43088</v>
      </c>
      <c r="L16" s="8">
        <v>117404369</v>
      </c>
      <c r="M16" s="9">
        <v>117384573.75</v>
      </c>
      <c r="N16" s="10">
        <v>99.983139260000002</v>
      </c>
      <c r="O16" s="11">
        <v>6.1552092799999999E-2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66</v>
      </c>
      <c r="C17" s="6" t="s">
        <v>113</v>
      </c>
      <c r="D17" s="6" t="s">
        <v>19</v>
      </c>
      <c r="E17" s="6" t="s">
        <v>35</v>
      </c>
      <c r="F17" s="19">
        <v>43089</v>
      </c>
      <c r="G17" s="4">
        <f t="shared" si="2"/>
        <v>1</v>
      </c>
      <c r="H17" s="13" t="s">
        <v>25</v>
      </c>
      <c r="I17" s="19">
        <v>43088</v>
      </c>
      <c r="J17" s="19">
        <v>43088</v>
      </c>
      <c r="K17" s="19">
        <v>43088</v>
      </c>
      <c r="L17" s="8">
        <v>325237</v>
      </c>
      <c r="M17" s="9">
        <v>325182.15999999997</v>
      </c>
      <c r="N17" s="10">
        <v>99.983139260000002</v>
      </c>
      <c r="O17" s="11">
        <v>6.1552092799999999E-2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66</v>
      </c>
      <c r="C18" s="6" t="s">
        <v>113</v>
      </c>
      <c r="D18" s="6" t="s">
        <v>19</v>
      </c>
      <c r="E18" s="6" t="s">
        <v>36</v>
      </c>
      <c r="F18" s="19">
        <v>43089</v>
      </c>
      <c r="G18" s="4">
        <f t="shared" si="2"/>
        <v>1</v>
      </c>
      <c r="H18" s="13" t="s">
        <v>25</v>
      </c>
      <c r="I18" s="19">
        <v>43088</v>
      </c>
      <c r="J18" s="19">
        <v>43088</v>
      </c>
      <c r="K18" s="19">
        <v>43088</v>
      </c>
      <c r="L18" s="8">
        <v>25595611</v>
      </c>
      <c r="M18" s="9">
        <v>25591295.390000001</v>
      </c>
      <c r="N18" s="10">
        <v>99.983139260000002</v>
      </c>
      <c r="O18" s="11">
        <v>6.1552092799999999E-2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66</v>
      </c>
      <c r="C19" s="6" t="s">
        <v>113</v>
      </c>
      <c r="D19" s="6" t="s">
        <v>19</v>
      </c>
      <c r="E19" s="6" t="s">
        <v>37</v>
      </c>
      <c r="F19" s="19">
        <v>43089</v>
      </c>
      <c r="G19" s="4">
        <f t="shared" si="2"/>
        <v>1</v>
      </c>
      <c r="H19" s="13" t="s">
        <v>25</v>
      </c>
      <c r="I19" s="19">
        <v>43088</v>
      </c>
      <c r="J19" s="19">
        <v>43088</v>
      </c>
      <c r="K19" s="19">
        <v>43088</v>
      </c>
      <c r="L19" s="8">
        <v>1059208892</v>
      </c>
      <c r="M19" s="9">
        <v>1059030301.54</v>
      </c>
      <c r="N19" s="10">
        <v>99.983139260000002</v>
      </c>
      <c r="O19" s="11">
        <v>6.1552092799999999E-2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66</v>
      </c>
      <c r="C20" s="6" t="s">
        <v>113</v>
      </c>
      <c r="D20" s="6" t="s">
        <v>19</v>
      </c>
      <c r="E20" s="6" t="s">
        <v>38</v>
      </c>
      <c r="F20" s="19">
        <v>43089</v>
      </c>
      <c r="G20" s="4">
        <f t="shared" si="2"/>
        <v>1</v>
      </c>
      <c r="H20" s="13" t="s">
        <v>25</v>
      </c>
      <c r="I20" s="19">
        <v>43088</v>
      </c>
      <c r="J20" s="19">
        <v>43088</v>
      </c>
      <c r="K20" s="19">
        <v>43088</v>
      </c>
      <c r="L20" s="8">
        <v>12054728</v>
      </c>
      <c r="M20" s="9">
        <v>12052695.48</v>
      </c>
      <c r="N20" s="10">
        <v>99.983139260000002</v>
      </c>
      <c r="O20" s="11">
        <v>6.1552092799999999E-2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66</v>
      </c>
      <c r="C21" s="6" t="s">
        <v>113</v>
      </c>
      <c r="D21" s="6" t="s">
        <v>19</v>
      </c>
      <c r="E21" s="6" t="s">
        <v>39</v>
      </c>
      <c r="F21" s="19">
        <v>43089</v>
      </c>
      <c r="G21" s="4">
        <f t="shared" si="2"/>
        <v>1</v>
      </c>
      <c r="H21" s="13" t="s">
        <v>25</v>
      </c>
      <c r="I21" s="19">
        <v>43088</v>
      </c>
      <c r="J21" s="19">
        <v>43088</v>
      </c>
      <c r="K21" s="19">
        <v>43088</v>
      </c>
      <c r="L21" s="8">
        <v>168092593</v>
      </c>
      <c r="M21" s="9">
        <v>168064251.34</v>
      </c>
      <c r="N21" s="10">
        <v>99.983139260000002</v>
      </c>
      <c r="O21" s="11">
        <v>6.1552092799999999E-2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66</v>
      </c>
      <c r="C22" s="6" t="s">
        <v>113</v>
      </c>
      <c r="D22" s="6" t="s">
        <v>19</v>
      </c>
      <c r="E22" s="6" t="s">
        <v>40</v>
      </c>
      <c r="F22" s="19">
        <v>43089</v>
      </c>
      <c r="G22" s="4">
        <f t="shared" si="2"/>
        <v>1</v>
      </c>
      <c r="H22" s="13" t="s">
        <v>25</v>
      </c>
      <c r="I22" s="19">
        <v>43088</v>
      </c>
      <c r="J22" s="19">
        <v>43088</v>
      </c>
      <c r="K22" s="19">
        <v>43088</v>
      </c>
      <c r="L22" s="8">
        <v>2023174</v>
      </c>
      <c r="M22" s="9">
        <v>2022832.88</v>
      </c>
      <c r="N22" s="10">
        <v>99.983139260000002</v>
      </c>
      <c r="O22" s="11">
        <v>6.1552092799999999E-2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66</v>
      </c>
      <c r="C23" s="6" t="s">
        <v>113</v>
      </c>
      <c r="D23" s="6" t="s">
        <v>19</v>
      </c>
      <c r="E23" s="6" t="s">
        <v>41</v>
      </c>
      <c r="F23" s="19">
        <v>43089</v>
      </c>
      <c r="G23" s="4">
        <f t="shared" si="2"/>
        <v>1</v>
      </c>
      <c r="H23" s="13" t="s">
        <v>25</v>
      </c>
      <c r="I23" s="19">
        <v>43088</v>
      </c>
      <c r="J23" s="19">
        <v>43088</v>
      </c>
      <c r="K23" s="19">
        <v>43088</v>
      </c>
      <c r="L23" s="8">
        <v>13503675</v>
      </c>
      <c r="M23" s="9">
        <v>13501398.18</v>
      </c>
      <c r="N23" s="10">
        <v>99.983139260000002</v>
      </c>
      <c r="O23" s="11">
        <v>6.1552092799999999E-2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66</v>
      </c>
      <c r="C24" s="6" t="s">
        <v>113</v>
      </c>
      <c r="D24" s="6" t="s">
        <v>19</v>
      </c>
      <c r="E24" s="6" t="s">
        <v>24</v>
      </c>
      <c r="F24" s="19">
        <v>43089</v>
      </c>
      <c r="G24" s="4">
        <f t="shared" si="2"/>
        <v>1</v>
      </c>
      <c r="H24" s="13" t="s">
        <v>25</v>
      </c>
      <c r="I24" s="19">
        <v>43088</v>
      </c>
      <c r="J24" s="19">
        <v>43088</v>
      </c>
      <c r="K24" s="19">
        <v>43088</v>
      </c>
      <c r="L24" s="8">
        <v>159916770</v>
      </c>
      <c r="M24" s="9">
        <v>159889806.84999999</v>
      </c>
      <c r="N24" s="10">
        <v>99.983139260000002</v>
      </c>
      <c r="O24" s="11">
        <v>6.1552092799999999E-2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66</v>
      </c>
      <c r="C25" s="6" t="s">
        <v>113</v>
      </c>
      <c r="D25" s="6" t="s">
        <v>19</v>
      </c>
      <c r="E25" s="6" t="s">
        <v>42</v>
      </c>
      <c r="F25" s="19">
        <v>43089</v>
      </c>
      <c r="G25" s="4">
        <f t="shared" si="2"/>
        <v>1</v>
      </c>
      <c r="H25" s="13" t="s">
        <v>25</v>
      </c>
      <c r="I25" s="19">
        <v>43088</v>
      </c>
      <c r="J25" s="19">
        <v>43088</v>
      </c>
      <c r="K25" s="19">
        <v>43088</v>
      </c>
      <c r="L25" s="8">
        <v>27937553</v>
      </c>
      <c r="M25" s="9">
        <v>27932842.52</v>
      </c>
      <c r="N25" s="10">
        <v>99.983139260000002</v>
      </c>
      <c r="O25" s="11">
        <v>6.1552092799999999E-2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66</v>
      </c>
      <c r="C26" s="6" t="s">
        <v>113</v>
      </c>
      <c r="D26" s="6" t="s">
        <v>19</v>
      </c>
      <c r="E26" s="6" t="s">
        <v>43</v>
      </c>
      <c r="F26" s="19">
        <v>43089</v>
      </c>
      <c r="G26" s="4">
        <f t="shared" si="2"/>
        <v>1</v>
      </c>
      <c r="H26" s="13" t="s">
        <v>25</v>
      </c>
      <c r="I26" s="19">
        <v>43088</v>
      </c>
      <c r="J26" s="19">
        <v>43088</v>
      </c>
      <c r="K26" s="19">
        <v>43088</v>
      </c>
      <c r="L26" s="8">
        <v>16497942</v>
      </c>
      <c r="M26" s="9">
        <v>16495160.32</v>
      </c>
      <c r="N26" s="10">
        <v>99.983139260000002</v>
      </c>
      <c r="O26" s="11">
        <v>6.1552092799999999E-2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66</v>
      </c>
      <c r="C27" s="6" t="s">
        <v>113</v>
      </c>
      <c r="D27" s="6" t="s">
        <v>19</v>
      </c>
      <c r="E27" s="6" t="s">
        <v>44</v>
      </c>
      <c r="F27" s="19">
        <v>43089</v>
      </c>
      <c r="G27" s="4">
        <f t="shared" si="2"/>
        <v>1</v>
      </c>
      <c r="H27" s="13" t="s">
        <v>25</v>
      </c>
      <c r="I27" s="19">
        <v>43088</v>
      </c>
      <c r="J27" s="19">
        <v>43088</v>
      </c>
      <c r="K27" s="19">
        <v>43088</v>
      </c>
      <c r="L27" s="8">
        <v>22442940</v>
      </c>
      <c r="M27" s="9">
        <v>22439155.949999999</v>
      </c>
      <c r="N27" s="10">
        <v>99.983139260000002</v>
      </c>
      <c r="O27" s="11">
        <v>6.1552092799999999E-2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58</v>
      </c>
      <c r="C28" s="6" t="s">
        <v>59</v>
      </c>
      <c r="D28" s="6" t="s">
        <v>19</v>
      </c>
      <c r="E28" s="6" t="s">
        <v>45</v>
      </c>
      <c r="F28" s="19">
        <v>43115</v>
      </c>
      <c r="G28" s="4">
        <f t="shared" ref="G28" si="4">F28-$F$3</f>
        <v>27</v>
      </c>
      <c r="H28" s="13" t="s">
        <v>25</v>
      </c>
      <c r="I28" s="19">
        <v>43088</v>
      </c>
      <c r="J28" s="19">
        <v>43088</v>
      </c>
      <c r="K28" s="19">
        <v>43088</v>
      </c>
      <c r="L28" s="8">
        <v>500000</v>
      </c>
      <c r="M28" s="9">
        <v>49764400</v>
      </c>
      <c r="N28" s="10">
        <v>99.528800000000004</v>
      </c>
      <c r="O28" s="11">
        <v>6.4001000000000002E-2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66</v>
      </c>
      <c r="C29" s="6" t="s">
        <v>113</v>
      </c>
      <c r="D29" s="6" t="s">
        <v>19</v>
      </c>
      <c r="E29" s="6" t="s">
        <v>45</v>
      </c>
      <c r="F29" s="19">
        <v>43089</v>
      </c>
      <c r="G29" s="4">
        <f t="shared" si="2"/>
        <v>1</v>
      </c>
      <c r="H29" s="13" t="s">
        <v>25</v>
      </c>
      <c r="I29" s="19">
        <v>43088</v>
      </c>
      <c r="J29" s="19">
        <v>43088</v>
      </c>
      <c r="K29" s="19">
        <v>43088</v>
      </c>
      <c r="L29" s="8">
        <v>91453786</v>
      </c>
      <c r="M29" s="9">
        <v>91438366.209999993</v>
      </c>
      <c r="N29" s="10">
        <v>99.983139260000002</v>
      </c>
      <c r="O29" s="11">
        <v>6.1552092799999999E-2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66</v>
      </c>
      <c r="C30" s="6" t="s">
        <v>113</v>
      </c>
      <c r="D30" s="6" t="s">
        <v>19</v>
      </c>
      <c r="E30" s="6" t="s">
        <v>46</v>
      </c>
      <c r="F30" s="19">
        <v>43089</v>
      </c>
      <c r="G30" s="4">
        <f t="shared" si="2"/>
        <v>1</v>
      </c>
      <c r="H30" s="13" t="s">
        <v>25</v>
      </c>
      <c r="I30" s="19">
        <v>43088</v>
      </c>
      <c r="J30" s="19">
        <v>43088</v>
      </c>
      <c r="K30" s="19">
        <v>43088</v>
      </c>
      <c r="L30" s="8">
        <v>3872288</v>
      </c>
      <c r="M30" s="9">
        <v>3871635.1</v>
      </c>
      <c r="N30" s="10">
        <v>99.983139260000002</v>
      </c>
      <c r="O30" s="11">
        <v>6.1552092799999999E-2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66</v>
      </c>
      <c r="C31" s="6" t="s">
        <v>113</v>
      </c>
      <c r="D31" s="6" t="s">
        <v>19</v>
      </c>
      <c r="E31" s="6" t="s">
        <v>47</v>
      </c>
      <c r="F31" s="19">
        <v>43089</v>
      </c>
      <c r="G31" s="4">
        <f t="shared" si="2"/>
        <v>1</v>
      </c>
      <c r="H31" s="13" t="s">
        <v>25</v>
      </c>
      <c r="I31" s="19">
        <v>43088</v>
      </c>
      <c r="J31" s="19">
        <v>43088</v>
      </c>
      <c r="K31" s="19">
        <v>43088</v>
      </c>
      <c r="L31" s="8">
        <v>354753052</v>
      </c>
      <c r="M31" s="9">
        <v>354693238.00999999</v>
      </c>
      <c r="N31" s="10">
        <v>99.983139260000002</v>
      </c>
      <c r="O31" s="11">
        <v>6.1552092799999999E-2</v>
      </c>
      <c r="P31" s="4" t="s">
        <v>22</v>
      </c>
      <c r="Q31" s="14"/>
    </row>
    <row r="35" spans="1:4" x14ac:dyDescent="0.25">
      <c r="A35" s="1" t="s">
        <v>48</v>
      </c>
      <c r="D3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51.28515625" style="1" bestFit="1" customWidth="1"/>
    <col min="3" max="3" width="14" style="1" bestFit="1" customWidth="1"/>
    <col min="4" max="4" width="16.28515625" style="2" bestFit="1" customWidth="1"/>
    <col min="5" max="5" width="43.140625" style="1" customWidth="1"/>
    <col min="6" max="6" width="18.5703125" style="17" bestFit="1" customWidth="1"/>
    <col min="7" max="7" width="13.140625" style="1" bestFit="1" customWidth="1"/>
    <col min="8" max="8" width="15.5703125" style="1" bestFit="1" customWidth="1"/>
    <col min="9" max="9" width="11.7109375" style="17" bestFit="1" customWidth="1"/>
    <col min="10" max="10" width="14.28515625" style="17" bestFit="1" customWidth="1"/>
    <col min="11" max="11" width="15.7109375" style="1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43089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67</v>
      </c>
      <c r="C6" s="6" t="s">
        <v>68</v>
      </c>
      <c r="D6" s="6" t="s">
        <v>19</v>
      </c>
      <c r="E6" s="6" t="s">
        <v>20</v>
      </c>
      <c r="F6" s="19">
        <v>48108</v>
      </c>
      <c r="G6" s="4">
        <f t="shared" ref="G6:G9" si="0">F6-$F$3</f>
        <v>5019</v>
      </c>
      <c r="H6" s="7" t="s">
        <v>21</v>
      </c>
      <c r="I6" s="19">
        <v>43088</v>
      </c>
      <c r="J6" s="19">
        <v>43088</v>
      </c>
      <c r="K6" s="19">
        <v>43089</v>
      </c>
      <c r="L6" s="8">
        <v>1500000</v>
      </c>
      <c r="M6" s="9">
        <v>145257250</v>
      </c>
      <c r="N6" s="10">
        <v>95.112499999999997</v>
      </c>
      <c r="O6" s="11">
        <v>7.2457999999999995E-2</v>
      </c>
      <c r="P6" s="4" t="s">
        <v>22</v>
      </c>
      <c r="R6" s="12"/>
    </row>
    <row r="7" spans="1:18" s="2" customFormat="1" x14ac:dyDescent="0.25">
      <c r="A7" s="4">
        <v>2</v>
      </c>
      <c r="B7" s="6" t="s">
        <v>67</v>
      </c>
      <c r="C7" s="6" t="s">
        <v>68</v>
      </c>
      <c r="D7" s="6" t="s">
        <v>19</v>
      </c>
      <c r="E7" s="6" t="s">
        <v>20</v>
      </c>
      <c r="F7" s="19">
        <v>48108</v>
      </c>
      <c r="G7" s="4">
        <f t="shared" si="0"/>
        <v>5019</v>
      </c>
      <c r="H7" s="7" t="s">
        <v>21</v>
      </c>
      <c r="I7" s="19">
        <v>43088</v>
      </c>
      <c r="J7" s="19">
        <v>43088</v>
      </c>
      <c r="K7" s="19">
        <v>43089</v>
      </c>
      <c r="L7" s="8">
        <v>500000</v>
      </c>
      <c r="M7" s="9">
        <v>48420333</v>
      </c>
      <c r="N7" s="10">
        <v>95.114999999999995</v>
      </c>
      <c r="O7" s="11">
        <v>7.2457999999999995E-2</v>
      </c>
      <c r="P7" s="4" t="s">
        <v>22</v>
      </c>
      <c r="R7" s="12"/>
    </row>
    <row r="8" spans="1:18" s="2" customFormat="1" x14ac:dyDescent="0.25">
      <c r="A8" s="4">
        <v>3</v>
      </c>
      <c r="B8" s="6" t="s">
        <v>69</v>
      </c>
      <c r="C8" s="6" t="s">
        <v>70</v>
      </c>
      <c r="D8" s="6" t="s">
        <v>19</v>
      </c>
      <c r="E8" s="6" t="s">
        <v>23</v>
      </c>
      <c r="F8" s="19">
        <v>43096</v>
      </c>
      <c r="G8" s="4">
        <f t="shared" si="0"/>
        <v>7</v>
      </c>
      <c r="H8" s="7" t="s">
        <v>21</v>
      </c>
      <c r="I8" s="19">
        <v>43088</v>
      </c>
      <c r="J8" s="19">
        <v>43088</v>
      </c>
      <c r="K8" s="19">
        <v>43089</v>
      </c>
      <c r="L8" s="8">
        <v>10000000</v>
      </c>
      <c r="M8" s="9">
        <v>998736000</v>
      </c>
      <c r="N8" s="10">
        <v>99.873599999999996</v>
      </c>
      <c r="O8" s="11">
        <v>6.5991985297990094E-2</v>
      </c>
      <c r="P8" s="4" t="s">
        <v>22</v>
      </c>
      <c r="R8" s="12"/>
    </row>
    <row r="9" spans="1:18" s="2" customFormat="1" x14ac:dyDescent="0.25">
      <c r="A9" s="4">
        <v>4</v>
      </c>
      <c r="B9" s="6" t="s">
        <v>51</v>
      </c>
      <c r="C9" s="6" t="s">
        <v>52</v>
      </c>
      <c r="D9" s="6" t="s">
        <v>19</v>
      </c>
      <c r="E9" s="6" t="s">
        <v>23</v>
      </c>
      <c r="F9" s="19">
        <v>43136</v>
      </c>
      <c r="G9" s="4">
        <f t="shared" si="0"/>
        <v>47</v>
      </c>
      <c r="H9" s="7" t="s">
        <v>21</v>
      </c>
      <c r="I9" s="19">
        <v>43088</v>
      </c>
      <c r="J9" s="19">
        <v>43088</v>
      </c>
      <c r="K9" s="19">
        <v>43089</v>
      </c>
      <c r="L9" s="8">
        <v>500000</v>
      </c>
      <c r="M9" s="9">
        <v>49594500</v>
      </c>
      <c r="N9" s="10">
        <v>99.188999999999993</v>
      </c>
      <c r="O9" s="11">
        <v>6.3496999999999998E-2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71</v>
      </c>
      <c r="C10" s="6" t="s">
        <v>72</v>
      </c>
      <c r="D10" s="6" t="s">
        <v>19</v>
      </c>
      <c r="E10" s="6" t="s">
        <v>45</v>
      </c>
      <c r="F10" s="19">
        <v>43717</v>
      </c>
      <c r="G10" s="4">
        <f t="shared" ref="G10" si="1">F10-$F$3</f>
        <v>628</v>
      </c>
      <c r="H10" s="7" t="s">
        <v>21</v>
      </c>
      <c r="I10" s="19">
        <v>43088</v>
      </c>
      <c r="J10" s="19">
        <v>43088</v>
      </c>
      <c r="K10" s="19">
        <v>43089</v>
      </c>
      <c r="L10" s="8">
        <v>50000</v>
      </c>
      <c r="M10" s="9">
        <v>51866526.030000001</v>
      </c>
      <c r="N10" s="10">
        <v>101.25360000000001</v>
      </c>
      <c r="O10" s="11">
        <v>8.1949999999999995E-2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73</v>
      </c>
      <c r="C11" s="6" t="s">
        <v>74</v>
      </c>
      <c r="D11" s="6" t="s">
        <v>19</v>
      </c>
      <c r="E11" s="6" t="s">
        <v>20</v>
      </c>
      <c r="F11" s="19">
        <v>43132</v>
      </c>
      <c r="G11" s="4">
        <f t="shared" ref="G11:G32" si="2">F11-$F$3</f>
        <v>43</v>
      </c>
      <c r="H11" s="13" t="s">
        <v>25</v>
      </c>
      <c r="I11" s="19">
        <v>43089</v>
      </c>
      <c r="J11" s="19">
        <v>43089</v>
      </c>
      <c r="K11" s="19">
        <v>43089</v>
      </c>
      <c r="L11" s="8">
        <v>5000000</v>
      </c>
      <c r="M11" s="9">
        <v>496148500</v>
      </c>
      <c r="N11" s="10">
        <v>99.229699999999994</v>
      </c>
      <c r="O11" s="11">
        <v>6.5893999999999994E-2</v>
      </c>
      <c r="P11" s="4" t="s">
        <v>112</v>
      </c>
      <c r="Q11" s="14"/>
    </row>
    <row r="12" spans="1:18" s="2" customFormat="1" x14ac:dyDescent="0.25">
      <c r="A12" s="4">
        <v>7</v>
      </c>
      <c r="B12" s="6" t="s">
        <v>75</v>
      </c>
      <c r="C12" s="6" t="s">
        <v>113</v>
      </c>
      <c r="D12" s="6" t="s">
        <v>19</v>
      </c>
      <c r="E12" s="6" t="s">
        <v>20</v>
      </c>
      <c r="F12" s="19">
        <v>43090</v>
      </c>
      <c r="G12" s="4">
        <f t="shared" si="2"/>
        <v>1</v>
      </c>
      <c r="H12" s="13" t="s">
        <v>25</v>
      </c>
      <c r="I12" s="19">
        <v>43089</v>
      </c>
      <c r="J12" s="19">
        <v>43089</v>
      </c>
      <c r="K12" s="19">
        <v>43089</v>
      </c>
      <c r="L12" s="8">
        <v>79630738</v>
      </c>
      <c r="M12" s="9">
        <v>79617665.439999998</v>
      </c>
      <c r="N12" s="10">
        <v>99.983583519999996</v>
      </c>
      <c r="O12" s="11">
        <v>5.9930003000000003E-2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75</v>
      </c>
      <c r="C13" s="6" t="s">
        <v>113</v>
      </c>
      <c r="D13" s="6" t="s">
        <v>19</v>
      </c>
      <c r="E13" s="6" t="s">
        <v>26</v>
      </c>
      <c r="F13" s="19">
        <v>43090</v>
      </c>
      <c r="G13" s="4">
        <f t="shared" si="2"/>
        <v>1</v>
      </c>
      <c r="H13" s="13" t="s">
        <v>25</v>
      </c>
      <c r="I13" s="19">
        <v>43089</v>
      </c>
      <c r="J13" s="19">
        <v>43089</v>
      </c>
      <c r="K13" s="19">
        <v>43089</v>
      </c>
      <c r="L13" s="8">
        <v>3323337</v>
      </c>
      <c r="M13" s="9">
        <v>3322791.43</v>
      </c>
      <c r="N13" s="10">
        <v>99.983583519999996</v>
      </c>
      <c r="O13" s="11">
        <v>5.9930003000000003E-2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75</v>
      </c>
      <c r="C14" s="6" t="s">
        <v>113</v>
      </c>
      <c r="D14" s="6" t="s">
        <v>19</v>
      </c>
      <c r="E14" s="6" t="s">
        <v>27</v>
      </c>
      <c r="F14" s="19">
        <v>43090</v>
      </c>
      <c r="G14" s="4">
        <f t="shared" si="2"/>
        <v>1</v>
      </c>
      <c r="H14" s="13" t="s">
        <v>25</v>
      </c>
      <c r="I14" s="19">
        <v>43089</v>
      </c>
      <c r="J14" s="19">
        <v>43089</v>
      </c>
      <c r="K14" s="19">
        <v>43089</v>
      </c>
      <c r="L14" s="8">
        <v>12019525</v>
      </c>
      <c r="M14" s="9">
        <v>12017551.82</v>
      </c>
      <c r="N14" s="10">
        <v>99.983583519999996</v>
      </c>
      <c r="O14" s="11">
        <v>5.9930003000000003E-2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75</v>
      </c>
      <c r="C15" s="6" t="s">
        <v>113</v>
      </c>
      <c r="D15" s="6" t="s">
        <v>19</v>
      </c>
      <c r="E15" s="6" t="s">
        <v>23</v>
      </c>
      <c r="F15" s="19">
        <v>43090</v>
      </c>
      <c r="G15" s="4">
        <f t="shared" si="2"/>
        <v>1</v>
      </c>
      <c r="H15" s="13" t="s">
        <v>25</v>
      </c>
      <c r="I15" s="19">
        <v>43089</v>
      </c>
      <c r="J15" s="19">
        <v>43089</v>
      </c>
      <c r="K15" s="19">
        <v>43089</v>
      </c>
      <c r="L15" s="8">
        <v>1303974574</v>
      </c>
      <c r="M15" s="9">
        <v>1303760507.27</v>
      </c>
      <c r="N15" s="10">
        <v>99.983583519999996</v>
      </c>
      <c r="O15" s="11">
        <v>5.9930003000000003E-2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73</v>
      </c>
      <c r="C16" s="6" t="s">
        <v>74</v>
      </c>
      <c r="D16" s="6" t="s">
        <v>19</v>
      </c>
      <c r="E16" s="6" t="s">
        <v>23</v>
      </c>
      <c r="F16" s="19">
        <v>43132</v>
      </c>
      <c r="G16" s="4">
        <f t="shared" si="2"/>
        <v>43</v>
      </c>
      <c r="H16" s="13" t="s">
        <v>25</v>
      </c>
      <c r="I16" s="19">
        <v>43089</v>
      </c>
      <c r="J16" s="19">
        <v>43089</v>
      </c>
      <c r="K16" s="19">
        <v>43089</v>
      </c>
      <c r="L16" s="8">
        <v>5000000</v>
      </c>
      <c r="M16" s="9">
        <v>496148500</v>
      </c>
      <c r="N16" s="10">
        <v>99.229699999999994</v>
      </c>
      <c r="O16" s="15">
        <v>6.5893999999999994E-2</v>
      </c>
      <c r="P16" s="4" t="s">
        <v>112</v>
      </c>
      <c r="Q16" s="14"/>
    </row>
    <row r="17" spans="1:17" s="2" customFormat="1" x14ac:dyDescent="0.25">
      <c r="A17" s="4">
        <v>12</v>
      </c>
      <c r="B17" s="6" t="s">
        <v>76</v>
      </c>
      <c r="C17" s="6" t="s">
        <v>77</v>
      </c>
      <c r="D17" s="6" t="s">
        <v>19</v>
      </c>
      <c r="E17" s="6" t="s">
        <v>23</v>
      </c>
      <c r="F17" s="19">
        <v>43095</v>
      </c>
      <c r="G17" s="4">
        <f t="shared" si="2"/>
        <v>6</v>
      </c>
      <c r="H17" s="13" t="s">
        <v>25</v>
      </c>
      <c r="I17" s="19">
        <v>43089</v>
      </c>
      <c r="J17" s="19">
        <v>43089</v>
      </c>
      <c r="K17" s="19">
        <v>43089</v>
      </c>
      <c r="L17" s="8">
        <v>500000</v>
      </c>
      <c r="M17" s="9">
        <v>49947800</v>
      </c>
      <c r="N17" s="10">
        <v>99.895600000000002</v>
      </c>
      <c r="O17" s="11">
        <v>6.3575999999999994E-2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75</v>
      </c>
      <c r="C18" s="6" t="s">
        <v>113</v>
      </c>
      <c r="D18" s="6" t="s">
        <v>19</v>
      </c>
      <c r="E18" s="6" t="s">
        <v>34</v>
      </c>
      <c r="F18" s="19">
        <v>43090</v>
      </c>
      <c r="G18" s="4">
        <f t="shared" si="2"/>
        <v>1</v>
      </c>
      <c r="H18" s="13" t="s">
        <v>25</v>
      </c>
      <c r="I18" s="19">
        <v>43089</v>
      </c>
      <c r="J18" s="19">
        <v>43089</v>
      </c>
      <c r="K18" s="19">
        <v>43089</v>
      </c>
      <c r="L18" s="8">
        <v>92520951</v>
      </c>
      <c r="M18" s="9">
        <v>92505762.319999993</v>
      </c>
      <c r="N18" s="10">
        <v>99.983583519999996</v>
      </c>
      <c r="O18" s="11">
        <v>5.9930003000000003E-2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75</v>
      </c>
      <c r="C19" s="6" t="s">
        <v>113</v>
      </c>
      <c r="D19" s="6" t="s">
        <v>19</v>
      </c>
      <c r="E19" s="6" t="s">
        <v>35</v>
      </c>
      <c r="F19" s="19">
        <v>43090</v>
      </c>
      <c r="G19" s="4">
        <f t="shared" si="2"/>
        <v>1</v>
      </c>
      <c r="H19" s="13" t="s">
        <v>25</v>
      </c>
      <c r="I19" s="19">
        <v>43089</v>
      </c>
      <c r="J19" s="19">
        <v>43089</v>
      </c>
      <c r="K19" s="19">
        <v>43089</v>
      </c>
      <c r="L19" s="8">
        <v>47397</v>
      </c>
      <c r="M19" s="9">
        <v>47389.22</v>
      </c>
      <c r="N19" s="10">
        <v>99.983583519999996</v>
      </c>
      <c r="O19" s="11">
        <v>5.9930003000000003E-2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75</v>
      </c>
      <c r="C20" s="6" t="s">
        <v>113</v>
      </c>
      <c r="D20" s="6" t="s">
        <v>19</v>
      </c>
      <c r="E20" s="6" t="s">
        <v>36</v>
      </c>
      <c r="F20" s="19">
        <v>43090</v>
      </c>
      <c r="G20" s="4">
        <f t="shared" si="2"/>
        <v>1</v>
      </c>
      <c r="H20" s="13" t="s">
        <v>25</v>
      </c>
      <c r="I20" s="19">
        <v>43089</v>
      </c>
      <c r="J20" s="19">
        <v>43089</v>
      </c>
      <c r="K20" s="19">
        <v>43089</v>
      </c>
      <c r="L20" s="8">
        <v>38691341</v>
      </c>
      <c r="M20" s="9">
        <v>38684989.240000002</v>
      </c>
      <c r="N20" s="10">
        <v>99.983583519999996</v>
      </c>
      <c r="O20" s="11">
        <v>5.9930003000000003E-2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75</v>
      </c>
      <c r="C21" s="6" t="s">
        <v>113</v>
      </c>
      <c r="D21" s="6" t="s">
        <v>19</v>
      </c>
      <c r="E21" s="6" t="s">
        <v>37</v>
      </c>
      <c r="F21" s="19">
        <v>43090</v>
      </c>
      <c r="G21" s="4">
        <f t="shared" si="2"/>
        <v>1</v>
      </c>
      <c r="H21" s="13" t="s">
        <v>25</v>
      </c>
      <c r="I21" s="19">
        <v>43089</v>
      </c>
      <c r="J21" s="19">
        <v>43089</v>
      </c>
      <c r="K21" s="19">
        <v>43089</v>
      </c>
      <c r="L21" s="8">
        <v>1006431671</v>
      </c>
      <c r="M21" s="9">
        <v>1006266450.35</v>
      </c>
      <c r="N21" s="10">
        <v>99.983583519999996</v>
      </c>
      <c r="O21" s="11">
        <v>5.9930003000000003E-2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75</v>
      </c>
      <c r="C22" s="6" t="s">
        <v>113</v>
      </c>
      <c r="D22" s="6" t="s">
        <v>19</v>
      </c>
      <c r="E22" s="6" t="s">
        <v>38</v>
      </c>
      <c r="F22" s="19">
        <v>43090</v>
      </c>
      <c r="G22" s="4">
        <f t="shared" si="2"/>
        <v>1</v>
      </c>
      <c r="H22" s="13" t="s">
        <v>25</v>
      </c>
      <c r="I22" s="19">
        <v>43089</v>
      </c>
      <c r="J22" s="19">
        <v>43089</v>
      </c>
      <c r="K22" s="19">
        <v>43089</v>
      </c>
      <c r="L22" s="8">
        <v>5762989</v>
      </c>
      <c r="M22" s="9">
        <v>5762042.9199999999</v>
      </c>
      <c r="N22" s="10">
        <v>99.983583519999996</v>
      </c>
      <c r="O22" s="11">
        <v>5.9930003000000003E-2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75</v>
      </c>
      <c r="C23" s="6" t="s">
        <v>113</v>
      </c>
      <c r="D23" s="6" t="s">
        <v>19</v>
      </c>
      <c r="E23" s="6" t="s">
        <v>39</v>
      </c>
      <c r="F23" s="19">
        <v>43090</v>
      </c>
      <c r="G23" s="4">
        <f t="shared" si="2"/>
        <v>1</v>
      </c>
      <c r="H23" s="13" t="s">
        <v>25</v>
      </c>
      <c r="I23" s="19">
        <v>43089</v>
      </c>
      <c r="J23" s="19">
        <v>43089</v>
      </c>
      <c r="K23" s="19">
        <v>43089</v>
      </c>
      <c r="L23" s="8">
        <v>172848828</v>
      </c>
      <c r="M23" s="9">
        <v>172820452.31</v>
      </c>
      <c r="N23" s="10">
        <v>99.983583519999996</v>
      </c>
      <c r="O23" s="11">
        <v>5.9930003000000003E-2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75</v>
      </c>
      <c r="C24" s="6" t="s">
        <v>113</v>
      </c>
      <c r="D24" s="6" t="s">
        <v>19</v>
      </c>
      <c r="E24" s="6" t="s">
        <v>40</v>
      </c>
      <c r="F24" s="19">
        <v>43090</v>
      </c>
      <c r="G24" s="4">
        <f t="shared" si="2"/>
        <v>1</v>
      </c>
      <c r="H24" s="13" t="s">
        <v>25</v>
      </c>
      <c r="I24" s="19">
        <v>43089</v>
      </c>
      <c r="J24" s="19">
        <v>43089</v>
      </c>
      <c r="K24" s="19">
        <v>43089</v>
      </c>
      <c r="L24" s="8">
        <v>2687708</v>
      </c>
      <c r="M24" s="9">
        <v>2687266.77</v>
      </c>
      <c r="N24" s="10">
        <v>99.983583519999996</v>
      </c>
      <c r="O24" s="11">
        <v>5.9930003000000003E-2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75</v>
      </c>
      <c r="C25" s="6" t="s">
        <v>113</v>
      </c>
      <c r="D25" s="6" t="s">
        <v>19</v>
      </c>
      <c r="E25" s="6" t="s">
        <v>41</v>
      </c>
      <c r="F25" s="19">
        <v>43090</v>
      </c>
      <c r="G25" s="4">
        <f t="shared" si="2"/>
        <v>1</v>
      </c>
      <c r="H25" s="13" t="s">
        <v>25</v>
      </c>
      <c r="I25" s="19">
        <v>43089</v>
      </c>
      <c r="J25" s="19">
        <v>43089</v>
      </c>
      <c r="K25" s="19">
        <v>43089</v>
      </c>
      <c r="L25" s="8">
        <v>3728788</v>
      </c>
      <c r="M25" s="9">
        <v>3728175.86</v>
      </c>
      <c r="N25" s="10">
        <v>99.983583519999996</v>
      </c>
      <c r="O25" s="11">
        <v>5.9930003000000003E-2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51</v>
      </c>
      <c r="C26" s="6" t="s">
        <v>52</v>
      </c>
      <c r="D26" s="6" t="s">
        <v>19</v>
      </c>
      <c r="E26" s="6" t="s">
        <v>24</v>
      </c>
      <c r="F26" s="19">
        <v>43136</v>
      </c>
      <c r="G26" s="4">
        <f t="shared" si="2"/>
        <v>47</v>
      </c>
      <c r="H26" s="13" t="s">
        <v>25</v>
      </c>
      <c r="I26" s="19">
        <v>43089</v>
      </c>
      <c r="J26" s="19">
        <v>43089</v>
      </c>
      <c r="K26" s="19">
        <v>43089</v>
      </c>
      <c r="L26" s="8">
        <v>500000</v>
      </c>
      <c r="M26" s="9">
        <v>49594500</v>
      </c>
      <c r="N26" s="10">
        <v>99.188999999999993</v>
      </c>
      <c r="O26" s="11">
        <v>6.3496999999999998E-2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75</v>
      </c>
      <c r="C27" s="6" t="s">
        <v>113</v>
      </c>
      <c r="D27" s="6" t="s">
        <v>19</v>
      </c>
      <c r="E27" s="6" t="s">
        <v>24</v>
      </c>
      <c r="F27" s="19">
        <v>43090</v>
      </c>
      <c r="G27" s="4">
        <f t="shared" si="2"/>
        <v>1</v>
      </c>
      <c r="H27" s="13" t="s">
        <v>25</v>
      </c>
      <c r="I27" s="19">
        <v>43089</v>
      </c>
      <c r="J27" s="19">
        <v>43089</v>
      </c>
      <c r="K27" s="19">
        <v>43089</v>
      </c>
      <c r="L27" s="8">
        <v>132607518</v>
      </c>
      <c r="M27" s="9">
        <v>132585748.51000001</v>
      </c>
      <c r="N27" s="10">
        <v>99.983583519999996</v>
      </c>
      <c r="O27" s="11">
        <v>5.9930003000000003E-2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75</v>
      </c>
      <c r="C28" s="6" t="s">
        <v>113</v>
      </c>
      <c r="D28" s="6" t="s">
        <v>19</v>
      </c>
      <c r="E28" s="6" t="s">
        <v>42</v>
      </c>
      <c r="F28" s="19">
        <v>43090</v>
      </c>
      <c r="G28" s="4">
        <f t="shared" si="2"/>
        <v>1</v>
      </c>
      <c r="H28" s="13" t="s">
        <v>25</v>
      </c>
      <c r="I28" s="19">
        <v>43089</v>
      </c>
      <c r="J28" s="19">
        <v>43089</v>
      </c>
      <c r="K28" s="19">
        <v>43089</v>
      </c>
      <c r="L28" s="8">
        <v>27874848</v>
      </c>
      <c r="M28" s="9">
        <v>27870271.93</v>
      </c>
      <c r="N28" s="10">
        <v>99.983583519999996</v>
      </c>
      <c r="O28" s="11">
        <v>5.9930003000000003E-2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75</v>
      </c>
      <c r="C29" s="6" t="s">
        <v>113</v>
      </c>
      <c r="D29" s="6" t="s">
        <v>19</v>
      </c>
      <c r="E29" s="6" t="s">
        <v>43</v>
      </c>
      <c r="F29" s="19">
        <v>43090</v>
      </c>
      <c r="G29" s="4">
        <f t="shared" si="2"/>
        <v>1</v>
      </c>
      <c r="H29" s="13" t="s">
        <v>25</v>
      </c>
      <c r="I29" s="19">
        <v>43089</v>
      </c>
      <c r="J29" s="19">
        <v>43089</v>
      </c>
      <c r="K29" s="19">
        <v>43089</v>
      </c>
      <c r="L29" s="8">
        <v>16502724</v>
      </c>
      <c r="M29" s="9">
        <v>16500014.83</v>
      </c>
      <c r="N29" s="10">
        <v>99.983583519999996</v>
      </c>
      <c r="O29" s="11">
        <v>5.9930003000000003E-2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75</v>
      </c>
      <c r="C30" s="6" t="s">
        <v>113</v>
      </c>
      <c r="D30" s="6" t="s">
        <v>19</v>
      </c>
      <c r="E30" s="6" t="s">
        <v>44</v>
      </c>
      <c r="F30" s="19">
        <v>43090</v>
      </c>
      <c r="G30" s="4">
        <f t="shared" si="2"/>
        <v>1</v>
      </c>
      <c r="H30" s="13" t="s">
        <v>25</v>
      </c>
      <c r="I30" s="19">
        <v>43089</v>
      </c>
      <c r="J30" s="19">
        <v>43089</v>
      </c>
      <c r="K30" s="19">
        <v>43089</v>
      </c>
      <c r="L30" s="8">
        <v>30114560</v>
      </c>
      <c r="M30" s="9">
        <v>30109616.25</v>
      </c>
      <c r="N30" s="10">
        <v>99.983583519999996</v>
      </c>
      <c r="O30" s="11">
        <v>5.9930003000000003E-2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75</v>
      </c>
      <c r="C31" s="6" t="s">
        <v>113</v>
      </c>
      <c r="D31" s="6" t="s">
        <v>19</v>
      </c>
      <c r="E31" s="6" t="s">
        <v>45</v>
      </c>
      <c r="F31" s="19">
        <v>43090</v>
      </c>
      <c r="G31" s="4">
        <f t="shared" si="2"/>
        <v>1</v>
      </c>
      <c r="H31" s="13" t="s">
        <v>25</v>
      </c>
      <c r="I31" s="19">
        <v>43089</v>
      </c>
      <c r="J31" s="19">
        <v>43089</v>
      </c>
      <c r="K31" s="19">
        <v>43089</v>
      </c>
      <c r="L31" s="8">
        <v>39582913</v>
      </c>
      <c r="M31" s="9">
        <v>39576414.880000003</v>
      </c>
      <c r="N31" s="10">
        <v>99.983583519999996</v>
      </c>
      <c r="O31" s="11">
        <v>5.9930003000000003E-2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75</v>
      </c>
      <c r="C32" s="6" t="s">
        <v>113</v>
      </c>
      <c r="D32" s="6" t="s">
        <v>19</v>
      </c>
      <c r="E32" s="6" t="s">
        <v>46</v>
      </c>
      <c r="F32" s="19">
        <v>43090</v>
      </c>
      <c r="G32" s="4">
        <f t="shared" si="2"/>
        <v>1</v>
      </c>
      <c r="H32" s="13" t="s">
        <v>25</v>
      </c>
      <c r="I32" s="19">
        <v>43089</v>
      </c>
      <c r="J32" s="19">
        <v>43089</v>
      </c>
      <c r="K32" s="19">
        <v>43089</v>
      </c>
      <c r="L32" s="8">
        <v>3872941</v>
      </c>
      <c r="M32" s="9">
        <v>3872305.2</v>
      </c>
      <c r="N32" s="10">
        <v>99.983583519999996</v>
      </c>
      <c r="O32" s="11">
        <v>5.9930003000000003E-2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75</v>
      </c>
      <c r="C33" s="6" t="s">
        <v>113</v>
      </c>
      <c r="D33" s="6" t="s">
        <v>19</v>
      </c>
      <c r="E33" s="6" t="s">
        <v>47</v>
      </c>
      <c r="F33" s="19">
        <v>43090</v>
      </c>
      <c r="G33" s="4">
        <f t="shared" ref="G33" si="3">F33-$F$3</f>
        <v>1</v>
      </c>
      <c r="H33" s="13" t="s">
        <v>25</v>
      </c>
      <c r="I33" s="19">
        <v>43089</v>
      </c>
      <c r="J33" s="19">
        <v>43089</v>
      </c>
      <c r="K33" s="19">
        <v>43089</v>
      </c>
      <c r="L33" s="8">
        <v>360776649</v>
      </c>
      <c r="M33" s="9">
        <v>360717422.17000002</v>
      </c>
      <c r="N33" s="10">
        <v>99.983583519999996</v>
      </c>
      <c r="O33" s="11">
        <v>5.9930003000000003E-2</v>
      </c>
      <c r="P33" s="4" t="s">
        <v>22</v>
      </c>
      <c r="Q33" s="14"/>
    </row>
    <row r="36" spans="1:17" x14ac:dyDescent="0.25">
      <c r="A36" s="1" t="s">
        <v>48</v>
      </c>
      <c r="D36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8"/>
  <sheetViews>
    <sheetView workbookViewId="0"/>
  </sheetViews>
  <sheetFormatPr defaultRowHeight="15" x14ac:dyDescent="0.25"/>
  <cols>
    <col min="1" max="1" width="5.140625" style="1" customWidth="1"/>
    <col min="2" max="2" width="50.85546875" style="1" bestFit="1" customWidth="1"/>
    <col min="3" max="3" width="13.8554687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9" width="11.7109375" style="17" bestFit="1" customWidth="1"/>
    <col min="10" max="10" width="14.28515625" style="17" bestFit="1" customWidth="1"/>
    <col min="11" max="11" width="15.7109375" style="17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43090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78</v>
      </c>
      <c r="C6" s="6" t="s">
        <v>79</v>
      </c>
      <c r="D6" s="6" t="s">
        <v>19</v>
      </c>
      <c r="E6" s="6" t="s">
        <v>20</v>
      </c>
      <c r="F6" s="19">
        <v>79522</v>
      </c>
      <c r="G6" s="4">
        <f t="shared" ref="G6:G10" si="0">F6-$F$3</f>
        <v>36432</v>
      </c>
      <c r="H6" s="7" t="s">
        <v>21</v>
      </c>
      <c r="I6" s="19">
        <v>43089</v>
      </c>
      <c r="J6" s="19">
        <v>43089</v>
      </c>
      <c r="K6" s="19">
        <v>43090</v>
      </c>
      <c r="L6" s="8">
        <v>1100000</v>
      </c>
      <c r="M6" s="9">
        <v>110965159.59</v>
      </c>
      <c r="N6" s="10">
        <v>98.6755</v>
      </c>
      <c r="O6" s="11">
        <v>8.8800000000000004E-2</v>
      </c>
      <c r="P6" s="4" t="s">
        <v>22</v>
      </c>
      <c r="R6" s="12"/>
    </row>
    <row r="7" spans="1:18" s="2" customFormat="1" x14ac:dyDescent="0.25">
      <c r="A7" s="4">
        <v>2</v>
      </c>
      <c r="B7" s="6" t="s">
        <v>78</v>
      </c>
      <c r="C7" s="6" t="s">
        <v>79</v>
      </c>
      <c r="D7" s="6" t="s">
        <v>19</v>
      </c>
      <c r="E7" s="6" t="s">
        <v>26</v>
      </c>
      <c r="F7" s="19">
        <v>79522</v>
      </c>
      <c r="G7" s="4">
        <f t="shared" si="0"/>
        <v>36432</v>
      </c>
      <c r="H7" s="7" t="s">
        <v>21</v>
      </c>
      <c r="I7" s="19">
        <v>43089</v>
      </c>
      <c r="J7" s="19">
        <v>43089</v>
      </c>
      <c r="K7" s="19">
        <v>43090</v>
      </c>
      <c r="L7" s="8">
        <v>290000</v>
      </c>
      <c r="M7" s="9">
        <v>29254451.16</v>
      </c>
      <c r="N7" s="10">
        <v>98.6755</v>
      </c>
      <c r="O7" s="11">
        <v>8.8800000000000004E-2</v>
      </c>
      <c r="P7" s="4" t="s">
        <v>22</v>
      </c>
      <c r="R7" s="12"/>
    </row>
    <row r="8" spans="1:18" s="2" customFormat="1" x14ac:dyDescent="0.25">
      <c r="A8" s="4">
        <v>3</v>
      </c>
      <c r="B8" s="6" t="s">
        <v>54</v>
      </c>
      <c r="C8" s="6" t="s">
        <v>55</v>
      </c>
      <c r="D8" s="6" t="s">
        <v>19</v>
      </c>
      <c r="E8" s="6" t="s">
        <v>23</v>
      </c>
      <c r="F8" s="19">
        <v>43143</v>
      </c>
      <c r="G8" s="4">
        <f t="shared" si="0"/>
        <v>53</v>
      </c>
      <c r="H8" s="7" t="s">
        <v>21</v>
      </c>
      <c r="I8" s="19">
        <v>43089</v>
      </c>
      <c r="J8" s="19">
        <v>43089</v>
      </c>
      <c r="K8" s="19">
        <v>43090</v>
      </c>
      <c r="L8" s="8">
        <v>500000</v>
      </c>
      <c r="M8" s="9">
        <v>49564600</v>
      </c>
      <c r="N8" s="10">
        <v>99.129199999999997</v>
      </c>
      <c r="O8" s="11">
        <v>6.0496996524985046E-2</v>
      </c>
      <c r="P8" s="4" t="s">
        <v>22</v>
      </c>
      <c r="R8" s="12"/>
    </row>
    <row r="9" spans="1:18" s="2" customFormat="1" x14ac:dyDescent="0.25">
      <c r="A9" s="4">
        <v>4</v>
      </c>
      <c r="B9" s="6" t="s">
        <v>58</v>
      </c>
      <c r="C9" s="6" t="s">
        <v>59</v>
      </c>
      <c r="D9" s="6" t="s">
        <v>19</v>
      </c>
      <c r="E9" s="6" t="s">
        <v>23</v>
      </c>
      <c r="F9" s="19">
        <v>43115</v>
      </c>
      <c r="G9" s="4">
        <f t="shared" si="0"/>
        <v>25</v>
      </c>
      <c r="H9" s="7" t="s">
        <v>21</v>
      </c>
      <c r="I9" s="19">
        <v>43089</v>
      </c>
      <c r="J9" s="19">
        <v>43089</v>
      </c>
      <c r="K9" s="19">
        <v>43090</v>
      </c>
      <c r="L9" s="8">
        <v>500000</v>
      </c>
      <c r="M9" s="9">
        <v>49791950</v>
      </c>
      <c r="N9" s="10">
        <v>99.5839</v>
      </c>
      <c r="O9" s="11">
        <v>6.1004439472645694E-2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80</v>
      </c>
      <c r="C10" s="6" t="s">
        <v>81</v>
      </c>
      <c r="D10" s="6" t="s">
        <v>19</v>
      </c>
      <c r="E10" s="6" t="s">
        <v>23</v>
      </c>
      <c r="F10" s="19">
        <v>43131</v>
      </c>
      <c r="G10" s="4">
        <f t="shared" si="0"/>
        <v>41</v>
      </c>
      <c r="H10" s="7" t="s">
        <v>21</v>
      </c>
      <c r="I10" s="19">
        <v>43089</v>
      </c>
      <c r="J10" s="19">
        <v>43089</v>
      </c>
      <c r="K10" s="19">
        <v>43090</v>
      </c>
      <c r="L10" s="8">
        <v>500000</v>
      </c>
      <c r="M10" s="9">
        <v>49659750</v>
      </c>
      <c r="N10" s="10">
        <v>99.319500000000005</v>
      </c>
      <c r="O10" s="11">
        <v>6.099617654234582E-2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82</v>
      </c>
      <c r="C11" s="6" t="s">
        <v>83</v>
      </c>
      <c r="D11" s="6" t="s">
        <v>19</v>
      </c>
      <c r="E11" s="6" t="s">
        <v>23</v>
      </c>
      <c r="F11" s="19">
        <v>43146</v>
      </c>
      <c r="G11" s="4">
        <f t="shared" ref="G11" si="1">F11-$F$3</f>
        <v>56</v>
      </c>
      <c r="H11" s="7" t="s">
        <v>21</v>
      </c>
      <c r="I11" s="19">
        <v>43089</v>
      </c>
      <c r="J11" s="19">
        <v>43089</v>
      </c>
      <c r="K11" s="19">
        <v>43090</v>
      </c>
      <c r="L11" s="8">
        <v>500000</v>
      </c>
      <c r="M11" s="9">
        <v>49536400</v>
      </c>
      <c r="N11" s="10">
        <v>99.072800000000001</v>
      </c>
      <c r="O11" s="11">
        <v>6.0999155599287966E-2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84</v>
      </c>
      <c r="C12" s="6" t="s">
        <v>85</v>
      </c>
      <c r="D12" s="6" t="s">
        <v>19</v>
      </c>
      <c r="E12" s="6" t="s">
        <v>23</v>
      </c>
      <c r="F12" s="19">
        <v>43133</v>
      </c>
      <c r="G12" s="4">
        <f t="shared" ref="G12:G17" si="2">F12-$F$3</f>
        <v>43</v>
      </c>
      <c r="H12" s="7" t="s">
        <v>21</v>
      </c>
      <c r="I12" s="19">
        <v>43089</v>
      </c>
      <c r="J12" s="19">
        <v>43089</v>
      </c>
      <c r="K12" s="19">
        <v>43090</v>
      </c>
      <c r="L12" s="8">
        <v>500000</v>
      </c>
      <c r="M12" s="9">
        <v>49646150</v>
      </c>
      <c r="N12" s="10">
        <v>99.292299999999997</v>
      </c>
      <c r="O12" s="11">
        <v>6.0500370423815147E-2</v>
      </c>
      <c r="P12" s="4" t="s">
        <v>22</v>
      </c>
      <c r="R12" s="12"/>
    </row>
    <row r="13" spans="1:18" s="2" customFormat="1" x14ac:dyDescent="0.25">
      <c r="A13" s="4">
        <v>8</v>
      </c>
      <c r="B13" s="6" t="s">
        <v>86</v>
      </c>
      <c r="C13" s="6" t="s">
        <v>87</v>
      </c>
      <c r="D13" s="6" t="s">
        <v>19</v>
      </c>
      <c r="E13" s="6" t="s">
        <v>23</v>
      </c>
      <c r="F13" s="19">
        <v>43115</v>
      </c>
      <c r="G13" s="4">
        <f t="shared" si="2"/>
        <v>25</v>
      </c>
      <c r="H13" s="7" t="s">
        <v>21</v>
      </c>
      <c r="I13" s="19">
        <v>43089</v>
      </c>
      <c r="J13" s="19">
        <v>43089</v>
      </c>
      <c r="K13" s="19">
        <v>43090</v>
      </c>
      <c r="L13" s="8">
        <v>500000</v>
      </c>
      <c r="M13" s="9">
        <v>49791950</v>
      </c>
      <c r="N13" s="10">
        <v>99.5839</v>
      </c>
      <c r="O13" s="11">
        <v>6.1004439472645694E-2</v>
      </c>
      <c r="P13" s="4" t="s">
        <v>22</v>
      </c>
      <c r="R13" s="12"/>
    </row>
    <row r="14" spans="1:18" s="2" customFormat="1" x14ac:dyDescent="0.25">
      <c r="A14" s="4">
        <v>9</v>
      </c>
      <c r="B14" s="6" t="s">
        <v>88</v>
      </c>
      <c r="C14" s="6" t="s">
        <v>89</v>
      </c>
      <c r="D14" s="6" t="s">
        <v>19</v>
      </c>
      <c r="E14" s="6" t="s">
        <v>23</v>
      </c>
      <c r="F14" s="19">
        <v>43136</v>
      </c>
      <c r="G14" s="4">
        <f t="shared" si="2"/>
        <v>46</v>
      </c>
      <c r="H14" s="7" t="s">
        <v>21</v>
      </c>
      <c r="I14" s="19">
        <v>43089</v>
      </c>
      <c r="J14" s="19">
        <v>43089</v>
      </c>
      <c r="K14" s="19">
        <v>43090</v>
      </c>
      <c r="L14" s="8">
        <v>500000</v>
      </c>
      <c r="M14" s="9">
        <v>49618550</v>
      </c>
      <c r="N14" s="10">
        <v>99.237099999999998</v>
      </c>
      <c r="O14" s="11">
        <v>6.0999824180411645E-2</v>
      </c>
      <c r="P14" s="4" t="s">
        <v>22</v>
      </c>
      <c r="R14" s="12"/>
    </row>
    <row r="15" spans="1:18" s="2" customFormat="1" x14ac:dyDescent="0.25">
      <c r="A15" s="4">
        <v>10</v>
      </c>
      <c r="B15" s="6" t="s">
        <v>78</v>
      </c>
      <c r="C15" s="6" t="s">
        <v>79</v>
      </c>
      <c r="D15" s="6" t="s">
        <v>19</v>
      </c>
      <c r="E15" s="6" t="s">
        <v>40</v>
      </c>
      <c r="F15" s="19">
        <v>79522</v>
      </c>
      <c r="G15" s="4">
        <f t="shared" si="2"/>
        <v>36432</v>
      </c>
      <c r="H15" s="7" t="s">
        <v>21</v>
      </c>
      <c r="I15" s="19">
        <v>43089</v>
      </c>
      <c r="J15" s="19">
        <v>43089</v>
      </c>
      <c r="K15" s="19">
        <v>43090</v>
      </c>
      <c r="L15" s="8">
        <v>110000</v>
      </c>
      <c r="M15" s="9">
        <v>11096515.960000001</v>
      </c>
      <c r="N15" s="10">
        <v>98.6755</v>
      </c>
      <c r="O15" s="11">
        <v>8.8800000000000004E-2</v>
      </c>
      <c r="P15" s="4" t="s">
        <v>22</v>
      </c>
      <c r="R15" s="12"/>
    </row>
    <row r="16" spans="1:18" s="2" customFormat="1" x14ac:dyDescent="0.25">
      <c r="A16" s="4">
        <v>11</v>
      </c>
      <c r="B16" s="6" t="s">
        <v>78</v>
      </c>
      <c r="C16" s="6" t="s">
        <v>79</v>
      </c>
      <c r="D16" s="6" t="s">
        <v>19</v>
      </c>
      <c r="E16" s="6" t="s">
        <v>24</v>
      </c>
      <c r="F16" s="19">
        <v>79522</v>
      </c>
      <c r="G16" s="4">
        <f t="shared" si="2"/>
        <v>36432</v>
      </c>
      <c r="H16" s="7" t="s">
        <v>21</v>
      </c>
      <c r="I16" s="19">
        <v>43089</v>
      </c>
      <c r="J16" s="19">
        <v>43089</v>
      </c>
      <c r="K16" s="19">
        <v>43090</v>
      </c>
      <c r="L16" s="8">
        <v>600000</v>
      </c>
      <c r="M16" s="9">
        <v>60526450.68</v>
      </c>
      <c r="N16" s="10">
        <v>98.6755</v>
      </c>
      <c r="O16" s="11">
        <v>8.8800000000000004E-2</v>
      </c>
      <c r="P16" s="4" t="s">
        <v>22</v>
      </c>
      <c r="R16" s="12"/>
    </row>
    <row r="17" spans="1:18" s="2" customFormat="1" x14ac:dyDescent="0.25">
      <c r="A17" s="4">
        <v>12</v>
      </c>
      <c r="B17" s="6" t="s">
        <v>78</v>
      </c>
      <c r="C17" s="6" t="s">
        <v>79</v>
      </c>
      <c r="D17" s="6" t="s">
        <v>19</v>
      </c>
      <c r="E17" s="6" t="s">
        <v>42</v>
      </c>
      <c r="F17" s="19">
        <v>79522</v>
      </c>
      <c r="G17" s="4">
        <f t="shared" si="2"/>
        <v>36432</v>
      </c>
      <c r="H17" s="7" t="s">
        <v>21</v>
      </c>
      <c r="I17" s="19">
        <v>43089</v>
      </c>
      <c r="J17" s="19">
        <v>43089</v>
      </c>
      <c r="K17" s="19">
        <v>43090</v>
      </c>
      <c r="L17" s="8">
        <v>400000</v>
      </c>
      <c r="M17" s="9">
        <v>40350967.119999997</v>
      </c>
      <c r="N17" s="10">
        <v>98.6755</v>
      </c>
      <c r="O17" s="11">
        <v>8.8800000000000004E-2</v>
      </c>
      <c r="P17" s="4" t="s">
        <v>22</v>
      </c>
      <c r="R17" s="12"/>
    </row>
    <row r="18" spans="1:18" s="2" customFormat="1" x14ac:dyDescent="0.25">
      <c r="A18" s="4">
        <v>13</v>
      </c>
      <c r="B18" s="6" t="s">
        <v>90</v>
      </c>
      <c r="C18" s="6" t="s">
        <v>113</v>
      </c>
      <c r="D18" s="6" t="s">
        <v>19</v>
      </c>
      <c r="E18" s="6" t="s">
        <v>26</v>
      </c>
      <c r="F18" s="19">
        <v>43091</v>
      </c>
      <c r="G18" s="4">
        <f t="shared" ref="G18:G37" si="3">F18-$F$3</f>
        <v>1</v>
      </c>
      <c r="H18" s="13" t="s">
        <v>25</v>
      </c>
      <c r="I18" s="19">
        <v>43090</v>
      </c>
      <c r="J18" s="19">
        <v>43090</v>
      </c>
      <c r="K18" s="19">
        <v>43090</v>
      </c>
      <c r="L18" s="8">
        <v>32564747</v>
      </c>
      <c r="M18" s="9">
        <v>32559438.210000001</v>
      </c>
      <c r="N18" s="10">
        <v>99.983697739999997</v>
      </c>
      <c r="O18" s="11">
        <v>5.95129478E-2</v>
      </c>
      <c r="P18" s="4" t="s">
        <v>22</v>
      </c>
      <c r="Q18" s="14"/>
    </row>
    <row r="19" spans="1:18" s="2" customFormat="1" x14ac:dyDescent="0.25">
      <c r="A19" s="4">
        <v>14</v>
      </c>
      <c r="B19" s="6" t="s">
        <v>90</v>
      </c>
      <c r="C19" s="6" t="s">
        <v>113</v>
      </c>
      <c r="D19" s="6" t="s">
        <v>19</v>
      </c>
      <c r="E19" s="6" t="s">
        <v>27</v>
      </c>
      <c r="F19" s="19">
        <v>43091</v>
      </c>
      <c r="G19" s="4">
        <f t="shared" si="3"/>
        <v>1</v>
      </c>
      <c r="H19" s="13" t="s">
        <v>25</v>
      </c>
      <c r="I19" s="19">
        <v>43090</v>
      </c>
      <c r="J19" s="19">
        <v>43090</v>
      </c>
      <c r="K19" s="19">
        <v>43090</v>
      </c>
      <c r="L19" s="8">
        <v>12021499</v>
      </c>
      <c r="M19" s="9">
        <v>12019539.220000001</v>
      </c>
      <c r="N19" s="10">
        <v>99.983697739999997</v>
      </c>
      <c r="O19" s="11">
        <v>5.95129478E-2</v>
      </c>
      <c r="P19" s="4" t="s">
        <v>22</v>
      </c>
      <c r="Q19" s="14"/>
    </row>
    <row r="20" spans="1:18" s="2" customFormat="1" x14ac:dyDescent="0.25">
      <c r="A20" s="4">
        <v>15</v>
      </c>
      <c r="B20" s="6" t="s">
        <v>90</v>
      </c>
      <c r="C20" s="6" t="s">
        <v>113</v>
      </c>
      <c r="D20" s="6" t="s">
        <v>19</v>
      </c>
      <c r="E20" s="6" t="s">
        <v>23</v>
      </c>
      <c r="F20" s="19">
        <v>43091</v>
      </c>
      <c r="G20" s="4">
        <f t="shared" si="3"/>
        <v>1</v>
      </c>
      <c r="H20" s="13" t="s">
        <v>25</v>
      </c>
      <c r="I20" s="19">
        <v>43090</v>
      </c>
      <c r="J20" s="19">
        <v>43090</v>
      </c>
      <c r="K20" s="19">
        <v>43090</v>
      </c>
      <c r="L20" s="8">
        <v>4075844176</v>
      </c>
      <c r="M20" s="9">
        <v>4075179721.29</v>
      </c>
      <c r="N20" s="10">
        <v>99.983697739999997</v>
      </c>
      <c r="O20" s="11">
        <v>5.95129478E-2</v>
      </c>
      <c r="P20" s="4" t="s">
        <v>22</v>
      </c>
      <c r="Q20" s="14"/>
    </row>
    <row r="21" spans="1:18" s="2" customFormat="1" x14ac:dyDescent="0.25">
      <c r="A21" s="4">
        <v>16</v>
      </c>
      <c r="B21" s="6" t="s">
        <v>28</v>
      </c>
      <c r="C21" s="6" t="s">
        <v>29</v>
      </c>
      <c r="D21" s="6" t="s">
        <v>19</v>
      </c>
      <c r="E21" s="6" t="s">
        <v>23</v>
      </c>
      <c r="F21" s="19">
        <v>43160</v>
      </c>
      <c r="G21" s="4">
        <f t="shared" si="3"/>
        <v>70</v>
      </c>
      <c r="H21" s="13" t="s">
        <v>25</v>
      </c>
      <c r="I21" s="19">
        <v>43090</v>
      </c>
      <c r="J21" s="19">
        <v>43090</v>
      </c>
      <c r="K21" s="19">
        <v>43090</v>
      </c>
      <c r="L21" s="8">
        <v>15000000</v>
      </c>
      <c r="M21" s="9">
        <v>1481307000</v>
      </c>
      <c r="N21" s="10">
        <v>98.753799999999998</v>
      </c>
      <c r="O21" s="11">
        <v>6.5799999999999997E-2</v>
      </c>
      <c r="P21" s="4" t="s">
        <v>22</v>
      </c>
      <c r="Q21" s="14"/>
    </row>
    <row r="22" spans="1:18" s="2" customFormat="1" x14ac:dyDescent="0.25">
      <c r="A22" s="4">
        <v>17</v>
      </c>
      <c r="B22" s="6" t="s">
        <v>86</v>
      </c>
      <c r="C22" s="6" t="s">
        <v>87</v>
      </c>
      <c r="D22" s="6" t="s">
        <v>19</v>
      </c>
      <c r="E22" s="6" t="s">
        <v>23</v>
      </c>
      <c r="F22" s="19">
        <v>43115</v>
      </c>
      <c r="G22" s="4">
        <f t="shared" si="3"/>
        <v>25</v>
      </c>
      <c r="H22" s="13" t="s">
        <v>25</v>
      </c>
      <c r="I22" s="19">
        <v>43090</v>
      </c>
      <c r="J22" s="19">
        <v>43090</v>
      </c>
      <c r="K22" s="19">
        <v>43090</v>
      </c>
      <c r="L22" s="8">
        <v>500000</v>
      </c>
      <c r="M22" s="9">
        <v>49791950</v>
      </c>
      <c r="N22" s="10">
        <v>99.5839</v>
      </c>
      <c r="O22" s="11">
        <v>6.1004000000000003E-2</v>
      </c>
      <c r="P22" s="4" t="s">
        <v>22</v>
      </c>
      <c r="Q22" s="14"/>
    </row>
    <row r="23" spans="1:18" s="2" customFormat="1" x14ac:dyDescent="0.25">
      <c r="A23" s="4">
        <v>18</v>
      </c>
      <c r="B23" s="6" t="s">
        <v>58</v>
      </c>
      <c r="C23" s="6" t="s">
        <v>59</v>
      </c>
      <c r="D23" s="6" t="s">
        <v>19</v>
      </c>
      <c r="E23" s="6" t="s">
        <v>23</v>
      </c>
      <c r="F23" s="19">
        <v>43115</v>
      </c>
      <c r="G23" s="4">
        <f t="shared" si="3"/>
        <v>25</v>
      </c>
      <c r="H23" s="13" t="s">
        <v>25</v>
      </c>
      <c r="I23" s="19">
        <v>43090</v>
      </c>
      <c r="J23" s="19">
        <v>43090</v>
      </c>
      <c r="K23" s="19">
        <v>43090</v>
      </c>
      <c r="L23" s="8">
        <v>500000</v>
      </c>
      <c r="M23" s="9">
        <v>49791950</v>
      </c>
      <c r="N23" s="10">
        <v>99.5839</v>
      </c>
      <c r="O23" s="11">
        <v>6.1004000000000003E-2</v>
      </c>
      <c r="P23" s="4" t="s">
        <v>22</v>
      </c>
      <c r="Q23" s="14"/>
    </row>
    <row r="24" spans="1:18" s="2" customFormat="1" x14ac:dyDescent="0.25">
      <c r="A24" s="4">
        <v>19</v>
      </c>
      <c r="B24" s="6" t="s">
        <v>28</v>
      </c>
      <c r="C24" s="6" t="s">
        <v>29</v>
      </c>
      <c r="D24" s="6" t="s">
        <v>19</v>
      </c>
      <c r="E24" s="6" t="s">
        <v>23</v>
      </c>
      <c r="F24" s="19">
        <v>43160</v>
      </c>
      <c r="G24" s="4">
        <f t="shared" si="3"/>
        <v>70</v>
      </c>
      <c r="H24" s="13" t="s">
        <v>25</v>
      </c>
      <c r="I24" s="19">
        <v>43090</v>
      </c>
      <c r="J24" s="19">
        <v>43090</v>
      </c>
      <c r="K24" s="19">
        <v>43090</v>
      </c>
      <c r="L24" s="8">
        <v>5000000</v>
      </c>
      <c r="M24" s="9">
        <v>493769000</v>
      </c>
      <c r="N24" s="10">
        <v>98.753799999999998</v>
      </c>
      <c r="O24" s="11">
        <v>6.5799999999999997E-2</v>
      </c>
      <c r="P24" s="4" t="s">
        <v>22</v>
      </c>
      <c r="Q24" s="14"/>
    </row>
    <row r="25" spans="1:18" s="2" customFormat="1" x14ac:dyDescent="0.25">
      <c r="A25" s="4">
        <v>20</v>
      </c>
      <c r="B25" s="6" t="s">
        <v>88</v>
      </c>
      <c r="C25" s="6" t="s">
        <v>89</v>
      </c>
      <c r="D25" s="6" t="s">
        <v>19</v>
      </c>
      <c r="E25" s="6" t="s">
        <v>23</v>
      </c>
      <c r="F25" s="19">
        <v>43136</v>
      </c>
      <c r="G25" s="4">
        <f t="shared" si="3"/>
        <v>46</v>
      </c>
      <c r="H25" s="13" t="s">
        <v>25</v>
      </c>
      <c r="I25" s="19">
        <v>43090</v>
      </c>
      <c r="J25" s="19">
        <v>43090</v>
      </c>
      <c r="K25" s="19">
        <v>43090</v>
      </c>
      <c r="L25" s="8">
        <v>500000</v>
      </c>
      <c r="M25" s="9">
        <v>49618550</v>
      </c>
      <c r="N25" s="10">
        <v>99.237099999999998</v>
      </c>
      <c r="O25" s="11">
        <v>6.0999999999999999E-2</v>
      </c>
      <c r="P25" s="4" t="s">
        <v>22</v>
      </c>
      <c r="Q25" s="14"/>
    </row>
    <row r="26" spans="1:18" s="2" customFormat="1" x14ac:dyDescent="0.25">
      <c r="A26" s="4">
        <v>21</v>
      </c>
      <c r="B26" s="6" t="s">
        <v>91</v>
      </c>
      <c r="C26" s="6" t="s">
        <v>92</v>
      </c>
      <c r="D26" s="6" t="s">
        <v>19</v>
      </c>
      <c r="E26" s="6" t="s">
        <v>23</v>
      </c>
      <c r="F26" s="19">
        <v>43091</v>
      </c>
      <c r="G26" s="4">
        <f t="shared" si="3"/>
        <v>1</v>
      </c>
      <c r="H26" s="13" t="s">
        <v>25</v>
      </c>
      <c r="I26" s="19">
        <v>43090</v>
      </c>
      <c r="J26" s="19">
        <v>43090</v>
      </c>
      <c r="K26" s="19">
        <v>43090</v>
      </c>
      <c r="L26" s="8">
        <v>10000000</v>
      </c>
      <c r="M26" s="9">
        <v>999825000</v>
      </c>
      <c r="N26" s="10">
        <v>99.982500000000002</v>
      </c>
      <c r="O26" s="11">
        <v>6.3885999999999998E-2</v>
      </c>
      <c r="P26" s="4" t="s">
        <v>22</v>
      </c>
      <c r="Q26" s="14"/>
    </row>
    <row r="27" spans="1:18" s="2" customFormat="1" x14ac:dyDescent="0.25">
      <c r="A27" s="4">
        <v>22</v>
      </c>
      <c r="B27" s="6" t="s">
        <v>56</v>
      </c>
      <c r="C27" s="6" t="s">
        <v>57</v>
      </c>
      <c r="D27" s="6" t="s">
        <v>19</v>
      </c>
      <c r="E27" s="6" t="s">
        <v>23</v>
      </c>
      <c r="F27" s="19">
        <v>43095</v>
      </c>
      <c r="G27" s="4">
        <f t="shared" si="3"/>
        <v>5</v>
      </c>
      <c r="H27" s="13" t="s">
        <v>25</v>
      </c>
      <c r="I27" s="19">
        <v>43090</v>
      </c>
      <c r="J27" s="19">
        <v>43090</v>
      </c>
      <c r="K27" s="19">
        <v>43090</v>
      </c>
      <c r="L27" s="8">
        <v>12500000</v>
      </c>
      <c r="M27" s="9">
        <v>1248887500</v>
      </c>
      <c r="N27" s="10">
        <v>99.911000000000001</v>
      </c>
      <c r="O27" s="11">
        <v>6.5028000000000002E-2</v>
      </c>
      <c r="P27" s="4" t="s">
        <v>22</v>
      </c>
      <c r="Q27" s="14"/>
    </row>
    <row r="28" spans="1:18" s="2" customFormat="1" x14ac:dyDescent="0.25">
      <c r="A28" s="4">
        <v>23</v>
      </c>
      <c r="B28" s="6" t="s">
        <v>93</v>
      </c>
      <c r="C28" s="6" t="s">
        <v>94</v>
      </c>
      <c r="D28" s="6" t="s">
        <v>19</v>
      </c>
      <c r="E28" s="6" t="s">
        <v>23</v>
      </c>
      <c r="F28" s="19">
        <v>43091</v>
      </c>
      <c r="G28" s="4">
        <f t="shared" si="3"/>
        <v>1</v>
      </c>
      <c r="H28" s="13" t="s">
        <v>25</v>
      </c>
      <c r="I28" s="19">
        <v>43090</v>
      </c>
      <c r="J28" s="19">
        <v>43090</v>
      </c>
      <c r="K28" s="19">
        <v>43090</v>
      </c>
      <c r="L28" s="8">
        <v>5000000</v>
      </c>
      <c r="M28" s="9">
        <v>499907500</v>
      </c>
      <c r="N28" s="10">
        <v>99.981499999999997</v>
      </c>
      <c r="O28" s="11">
        <v>6.7537E-2</v>
      </c>
      <c r="P28" s="4" t="s">
        <v>22</v>
      </c>
      <c r="Q28" s="14"/>
    </row>
    <row r="29" spans="1:18" s="2" customFormat="1" x14ac:dyDescent="0.25">
      <c r="A29" s="4">
        <v>24</v>
      </c>
      <c r="B29" s="6" t="s">
        <v>95</v>
      </c>
      <c r="C29" s="6" t="s">
        <v>96</v>
      </c>
      <c r="D29" s="6" t="s">
        <v>19</v>
      </c>
      <c r="E29" s="6" t="s">
        <v>23</v>
      </c>
      <c r="F29" s="19">
        <v>43174</v>
      </c>
      <c r="G29" s="4">
        <f t="shared" si="3"/>
        <v>84</v>
      </c>
      <c r="H29" s="13" t="s">
        <v>25</v>
      </c>
      <c r="I29" s="19">
        <v>43090</v>
      </c>
      <c r="J29" s="19">
        <v>43090</v>
      </c>
      <c r="K29" s="19">
        <v>43090</v>
      </c>
      <c r="L29" s="8">
        <v>30000000</v>
      </c>
      <c r="M29" s="9">
        <v>2956590000</v>
      </c>
      <c r="N29" s="10">
        <v>98.552999999999997</v>
      </c>
      <c r="O29" s="11">
        <v>6.3798763343678386E-2</v>
      </c>
      <c r="P29" s="4" t="s">
        <v>22</v>
      </c>
      <c r="Q29" s="14"/>
    </row>
    <row r="30" spans="1:18" s="2" customFormat="1" x14ac:dyDescent="0.25">
      <c r="A30" s="4">
        <v>25</v>
      </c>
      <c r="B30" s="6" t="s">
        <v>90</v>
      </c>
      <c r="C30" s="6" t="s">
        <v>113</v>
      </c>
      <c r="D30" s="6" t="s">
        <v>19</v>
      </c>
      <c r="E30" s="6" t="s">
        <v>34</v>
      </c>
      <c r="F30" s="19">
        <v>43091</v>
      </c>
      <c r="G30" s="4">
        <f t="shared" si="3"/>
        <v>1</v>
      </c>
      <c r="H30" s="13" t="s">
        <v>25</v>
      </c>
      <c r="I30" s="19">
        <v>43090</v>
      </c>
      <c r="J30" s="19">
        <v>43090</v>
      </c>
      <c r="K30" s="19">
        <v>43090</v>
      </c>
      <c r="L30" s="8">
        <v>88436811</v>
      </c>
      <c r="M30" s="9">
        <v>88422393.799999997</v>
      </c>
      <c r="N30" s="10">
        <v>99.983697739999997</v>
      </c>
      <c r="O30" s="11">
        <v>5.95129478E-2</v>
      </c>
      <c r="P30" s="4" t="s">
        <v>22</v>
      </c>
      <c r="Q30" s="14"/>
    </row>
    <row r="31" spans="1:18" s="2" customFormat="1" x14ac:dyDescent="0.25">
      <c r="A31" s="4">
        <v>26</v>
      </c>
      <c r="B31" s="6" t="s">
        <v>90</v>
      </c>
      <c r="C31" s="6" t="s">
        <v>113</v>
      </c>
      <c r="D31" s="6" t="s">
        <v>19</v>
      </c>
      <c r="E31" s="6" t="s">
        <v>35</v>
      </c>
      <c r="F31" s="19">
        <v>43091</v>
      </c>
      <c r="G31" s="4">
        <f t="shared" si="3"/>
        <v>1</v>
      </c>
      <c r="H31" s="13" t="s">
        <v>25</v>
      </c>
      <c r="I31" s="19">
        <v>43090</v>
      </c>
      <c r="J31" s="19">
        <v>43090</v>
      </c>
      <c r="K31" s="19">
        <v>43090</v>
      </c>
      <c r="L31" s="8">
        <v>16977</v>
      </c>
      <c r="M31" s="9">
        <v>16974.23</v>
      </c>
      <c r="N31" s="10">
        <v>99.983697739999997</v>
      </c>
      <c r="O31" s="11">
        <v>5.95129478E-2</v>
      </c>
      <c r="P31" s="4" t="s">
        <v>22</v>
      </c>
      <c r="Q31" s="14"/>
    </row>
    <row r="32" spans="1:18" s="2" customFormat="1" x14ac:dyDescent="0.25">
      <c r="A32" s="4">
        <v>27</v>
      </c>
      <c r="B32" s="6" t="s">
        <v>90</v>
      </c>
      <c r="C32" s="6" t="s">
        <v>113</v>
      </c>
      <c r="D32" s="6" t="s">
        <v>19</v>
      </c>
      <c r="E32" s="6" t="s">
        <v>36</v>
      </c>
      <c r="F32" s="19">
        <v>43091</v>
      </c>
      <c r="G32" s="4">
        <f t="shared" si="3"/>
        <v>1</v>
      </c>
      <c r="H32" s="13" t="s">
        <v>25</v>
      </c>
      <c r="I32" s="19">
        <v>43090</v>
      </c>
      <c r="J32" s="19">
        <v>43090</v>
      </c>
      <c r="K32" s="19">
        <v>43090</v>
      </c>
      <c r="L32" s="8">
        <v>32496506</v>
      </c>
      <c r="M32" s="9">
        <v>32491208.34</v>
      </c>
      <c r="N32" s="10">
        <v>99.983697739999997</v>
      </c>
      <c r="O32" s="11">
        <v>5.95129478E-2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90</v>
      </c>
      <c r="C33" s="6" t="s">
        <v>113</v>
      </c>
      <c r="D33" s="6" t="s">
        <v>19</v>
      </c>
      <c r="E33" s="6" t="s">
        <v>37</v>
      </c>
      <c r="F33" s="19">
        <v>43091</v>
      </c>
      <c r="G33" s="4">
        <f t="shared" si="3"/>
        <v>1</v>
      </c>
      <c r="H33" s="13" t="s">
        <v>25</v>
      </c>
      <c r="I33" s="19">
        <v>43090</v>
      </c>
      <c r="J33" s="19">
        <v>43090</v>
      </c>
      <c r="K33" s="19">
        <v>43090</v>
      </c>
      <c r="L33" s="8">
        <v>977252235</v>
      </c>
      <c r="M33" s="9">
        <v>977092920.79999995</v>
      </c>
      <c r="N33" s="10">
        <v>99.983697739999997</v>
      </c>
      <c r="O33" s="11">
        <v>5.95129478E-2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90</v>
      </c>
      <c r="C34" s="6" t="s">
        <v>113</v>
      </c>
      <c r="D34" s="6" t="s">
        <v>19</v>
      </c>
      <c r="E34" s="6" t="s">
        <v>38</v>
      </c>
      <c r="F34" s="19">
        <v>43091</v>
      </c>
      <c r="G34" s="4">
        <f t="shared" si="3"/>
        <v>1</v>
      </c>
      <c r="H34" s="13" t="s">
        <v>25</v>
      </c>
      <c r="I34" s="19">
        <v>43090</v>
      </c>
      <c r="J34" s="19">
        <v>43090</v>
      </c>
      <c r="K34" s="19">
        <v>43090</v>
      </c>
      <c r="L34" s="8">
        <v>3571067</v>
      </c>
      <c r="M34" s="9">
        <v>3570484.84</v>
      </c>
      <c r="N34" s="10">
        <v>99.983697739999997</v>
      </c>
      <c r="O34" s="11">
        <v>5.95129478E-2</v>
      </c>
      <c r="P34" s="4" t="s">
        <v>22</v>
      </c>
      <c r="Q34" s="14"/>
    </row>
    <row r="35" spans="1:17" s="2" customFormat="1" x14ac:dyDescent="0.25">
      <c r="A35" s="4">
        <v>30</v>
      </c>
      <c r="B35" s="6" t="s">
        <v>90</v>
      </c>
      <c r="C35" s="6" t="s">
        <v>113</v>
      </c>
      <c r="D35" s="6" t="s">
        <v>19</v>
      </c>
      <c r="E35" s="6" t="s">
        <v>39</v>
      </c>
      <c r="F35" s="19">
        <v>43091</v>
      </c>
      <c r="G35" s="4">
        <f t="shared" si="3"/>
        <v>1</v>
      </c>
      <c r="H35" s="13" t="s">
        <v>25</v>
      </c>
      <c r="I35" s="19">
        <v>43090</v>
      </c>
      <c r="J35" s="19">
        <v>43090</v>
      </c>
      <c r="K35" s="19">
        <v>43090</v>
      </c>
      <c r="L35" s="8">
        <v>226460216</v>
      </c>
      <c r="M35" s="9">
        <v>226423297.87</v>
      </c>
      <c r="N35" s="10">
        <v>99.983697739999997</v>
      </c>
      <c r="O35" s="11">
        <v>5.95129478E-2</v>
      </c>
      <c r="P35" s="4" t="s">
        <v>22</v>
      </c>
      <c r="Q35" s="14"/>
    </row>
    <row r="36" spans="1:17" s="2" customFormat="1" x14ac:dyDescent="0.25">
      <c r="A36" s="4">
        <v>31</v>
      </c>
      <c r="B36" s="6" t="s">
        <v>90</v>
      </c>
      <c r="C36" s="6" t="s">
        <v>113</v>
      </c>
      <c r="D36" s="6" t="s">
        <v>19</v>
      </c>
      <c r="E36" s="6" t="s">
        <v>40</v>
      </c>
      <c r="F36" s="19">
        <v>43091</v>
      </c>
      <c r="G36" s="4">
        <f t="shared" si="3"/>
        <v>1</v>
      </c>
      <c r="H36" s="13" t="s">
        <v>25</v>
      </c>
      <c r="I36" s="19">
        <v>43090</v>
      </c>
      <c r="J36" s="19">
        <v>43090</v>
      </c>
      <c r="K36" s="19">
        <v>43090</v>
      </c>
      <c r="L36" s="8">
        <v>9729890</v>
      </c>
      <c r="M36" s="9">
        <v>9728303.8100000005</v>
      </c>
      <c r="N36" s="10">
        <v>99.983697739999997</v>
      </c>
      <c r="O36" s="11">
        <v>5.95129478E-2</v>
      </c>
      <c r="P36" s="4" t="s">
        <v>22</v>
      </c>
      <c r="Q36" s="14"/>
    </row>
    <row r="37" spans="1:17" s="2" customFormat="1" x14ac:dyDescent="0.25">
      <c r="A37" s="4">
        <v>32</v>
      </c>
      <c r="B37" s="6" t="s">
        <v>90</v>
      </c>
      <c r="C37" s="6" t="s">
        <v>113</v>
      </c>
      <c r="D37" s="6" t="s">
        <v>19</v>
      </c>
      <c r="E37" s="6" t="s">
        <v>41</v>
      </c>
      <c r="F37" s="19">
        <v>43091</v>
      </c>
      <c r="G37" s="4">
        <f t="shared" si="3"/>
        <v>1</v>
      </c>
      <c r="H37" s="13" t="s">
        <v>25</v>
      </c>
      <c r="I37" s="19">
        <v>43090</v>
      </c>
      <c r="J37" s="19">
        <v>43090</v>
      </c>
      <c r="K37" s="19">
        <v>43090</v>
      </c>
      <c r="L37" s="8">
        <v>4155285</v>
      </c>
      <c r="M37" s="9">
        <v>4154607.59</v>
      </c>
      <c r="N37" s="10">
        <v>99.983697739999997</v>
      </c>
      <c r="O37" s="11">
        <v>5.95129478E-2</v>
      </c>
      <c r="P37" s="4" t="s">
        <v>22</v>
      </c>
      <c r="Q37" s="14"/>
    </row>
    <row r="38" spans="1:17" s="2" customFormat="1" x14ac:dyDescent="0.25">
      <c r="A38" s="4">
        <v>33</v>
      </c>
      <c r="B38" s="6" t="s">
        <v>90</v>
      </c>
      <c r="C38" s="6" t="s">
        <v>113</v>
      </c>
      <c r="D38" s="6" t="s">
        <v>19</v>
      </c>
      <c r="E38" s="6" t="s">
        <v>24</v>
      </c>
      <c r="F38" s="19">
        <v>43091</v>
      </c>
      <c r="G38" s="4">
        <f t="shared" ref="G38:G46" si="4">F38-$F$3</f>
        <v>1</v>
      </c>
      <c r="H38" s="13" t="s">
        <v>25</v>
      </c>
      <c r="I38" s="19">
        <v>43090</v>
      </c>
      <c r="J38" s="19">
        <v>43090</v>
      </c>
      <c r="K38" s="19">
        <v>43090</v>
      </c>
      <c r="L38" s="8">
        <v>85262572</v>
      </c>
      <c r="M38" s="9">
        <v>85248672.269999996</v>
      </c>
      <c r="N38" s="10">
        <v>99.983697739999997</v>
      </c>
      <c r="O38" s="11">
        <v>5.95129478E-2</v>
      </c>
      <c r="P38" s="4" t="s">
        <v>22</v>
      </c>
      <c r="Q38" s="14"/>
    </row>
    <row r="39" spans="1:17" s="2" customFormat="1" x14ac:dyDescent="0.25">
      <c r="A39" s="4">
        <v>34</v>
      </c>
      <c r="B39" s="6" t="s">
        <v>82</v>
      </c>
      <c r="C39" s="6" t="s">
        <v>83</v>
      </c>
      <c r="D39" s="6" t="s">
        <v>19</v>
      </c>
      <c r="E39" s="6" t="s">
        <v>24</v>
      </c>
      <c r="F39" s="19">
        <v>43146</v>
      </c>
      <c r="G39" s="4">
        <f t="shared" si="4"/>
        <v>56</v>
      </c>
      <c r="H39" s="13" t="s">
        <v>25</v>
      </c>
      <c r="I39" s="19">
        <v>43090</v>
      </c>
      <c r="J39" s="19">
        <v>43090</v>
      </c>
      <c r="K39" s="19">
        <v>43090</v>
      </c>
      <c r="L39" s="8">
        <v>500000</v>
      </c>
      <c r="M39" s="9">
        <v>49536400</v>
      </c>
      <c r="N39" s="10">
        <v>99.072800000000001</v>
      </c>
      <c r="O39" s="11">
        <v>6.0998999999999998E-2</v>
      </c>
      <c r="P39" s="4" t="s">
        <v>22</v>
      </c>
      <c r="Q39" s="14"/>
    </row>
    <row r="40" spans="1:17" s="2" customFormat="1" x14ac:dyDescent="0.25">
      <c r="A40" s="4">
        <v>35</v>
      </c>
      <c r="B40" s="6" t="s">
        <v>80</v>
      </c>
      <c r="C40" s="6" t="s">
        <v>81</v>
      </c>
      <c r="D40" s="6" t="s">
        <v>19</v>
      </c>
      <c r="E40" s="6" t="s">
        <v>24</v>
      </c>
      <c r="F40" s="19">
        <v>43131</v>
      </c>
      <c r="G40" s="4">
        <f t="shared" si="4"/>
        <v>41</v>
      </c>
      <c r="H40" s="13" t="s">
        <v>25</v>
      </c>
      <c r="I40" s="19">
        <v>43090</v>
      </c>
      <c r="J40" s="19">
        <v>43090</v>
      </c>
      <c r="K40" s="19">
        <v>43090</v>
      </c>
      <c r="L40" s="8">
        <v>500000</v>
      </c>
      <c r="M40" s="9">
        <v>49659750</v>
      </c>
      <c r="N40" s="10">
        <v>99.319500000000005</v>
      </c>
      <c r="O40" s="11">
        <v>6.0996000000000002E-2</v>
      </c>
      <c r="P40" s="4" t="s">
        <v>22</v>
      </c>
      <c r="Q40" s="14"/>
    </row>
    <row r="41" spans="1:17" s="2" customFormat="1" x14ac:dyDescent="0.25">
      <c r="A41" s="4">
        <v>36</v>
      </c>
      <c r="B41" s="6" t="s">
        <v>90</v>
      </c>
      <c r="C41" s="6" t="s">
        <v>113</v>
      </c>
      <c r="D41" s="6" t="s">
        <v>19</v>
      </c>
      <c r="E41" s="6" t="s">
        <v>42</v>
      </c>
      <c r="F41" s="19">
        <v>43091</v>
      </c>
      <c r="G41" s="4">
        <f t="shared" si="4"/>
        <v>1</v>
      </c>
      <c r="H41" s="13" t="s">
        <v>25</v>
      </c>
      <c r="I41" s="19">
        <v>43090</v>
      </c>
      <c r="J41" s="19">
        <v>43090</v>
      </c>
      <c r="K41" s="19">
        <v>43090</v>
      </c>
      <c r="L41" s="8">
        <v>68077069</v>
      </c>
      <c r="M41" s="9">
        <v>68065970.900000006</v>
      </c>
      <c r="N41" s="10">
        <v>99.983697739999997</v>
      </c>
      <c r="O41" s="11">
        <v>5.95129478E-2</v>
      </c>
      <c r="P41" s="4" t="s">
        <v>22</v>
      </c>
      <c r="Q41" s="14"/>
    </row>
    <row r="42" spans="1:17" s="2" customFormat="1" x14ac:dyDescent="0.25">
      <c r="A42" s="4">
        <v>37</v>
      </c>
      <c r="B42" s="6" t="s">
        <v>90</v>
      </c>
      <c r="C42" s="6" t="s">
        <v>113</v>
      </c>
      <c r="D42" s="6" t="s">
        <v>19</v>
      </c>
      <c r="E42" s="6" t="s">
        <v>43</v>
      </c>
      <c r="F42" s="19">
        <v>43091</v>
      </c>
      <c r="G42" s="4">
        <f t="shared" si="4"/>
        <v>1</v>
      </c>
      <c r="H42" s="13" t="s">
        <v>25</v>
      </c>
      <c r="I42" s="19">
        <v>43090</v>
      </c>
      <c r="J42" s="19">
        <v>43090</v>
      </c>
      <c r="K42" s="19">
        <v>43090</v>
      </c>
      <c r="L42" s="8">
        <v>16505433</v>
      </c>
      <c r="M42" s="9">
        <v>16502742.24</v>
      </c>
      <c r="N42" s="10">
        <v>99.983697739999997</v>
      </c>
      <c r="O42" s="11">
        <v>5.95129478E-2</v>
      </c>
      <c r="P42" s="4" t="s">
        <v>22</v>
      </c>
      <c r="Q42" s="14"/>
    </row>
    <row r="43" spans="1:17" s="2" customFormat="1" x14ac:dyDescent="0.25">
      <c r="A43" s="4">
        <v>38</v>
      </c>
      <c r="B43" s="6" t="s">
        <v>90</v>
      </c>
      <c r="C43" s="6" t="s">
        <v>113</v>
      </c>
      <c r="D43" s="6" t="s">
        <v>19</v>
      </c>
      <c r="E43" s="6" t="s">
        <v>44</v>
      </c>
      <c r="F43" s="19">
        <v>43091</v>
      </c>
      <c r="G43" s="4">
        <f t="shared" si="4"/>
        <v>1</v>
      </c>
      <c r="H43" s="13" t="s">
        <v>25</v>
      </c>
      <c r="I43" s="19">
        <v>43090</v>
      </c>
      <c r="J43" s="19">
        <v>43090</v>
      </c>
      <c r="K43" s="19">
        <v>43090</v>
      </c>
      <c r="L43" s="8">
        <v>15959920</v>
      </c>
      <c r="M43" s="9">
        <v>15957318.17</v>
      </c>
      <c r="N43" s="10">
        <v>99.983697739999997</v>
      </c>
      <c r="O43" s="11">
        <v>5.95129478E-2</v>
      </c>
      <c r="P43" s="4" t="s">
        <v>22</v>
      </c>
      <c r="Q43" s="14"/>
    </row>
    <row r="44" spans="1:17" s="2" customFormat="1" x14ac:dyDescent="0.25">
      <c r="A44" s="4">
        <v>39</v>
      </c>
      <c r="B44" s="6" t="s">
        <v>90</v>
      </c>
      <c r="C44" s="6" t="s">
        <v>113</v>
      </c>
      <c r="D44" s="6" t="s">
        <v>19</v>
      </c>
      <c r="E44" s="6" t="s">
        <v>45</v>
      </c>
      <c r="F44" s="19">
        <v>43091</v>
      </c>
      <c r="G44" s="4">
        <f t="shared" si="4"/>
        <v>1</v>
      </c>
      <c r="H44" s="13" t="s">
        <v>25</v>
      </c>
      <c r="I44" s="19">
        <v>43090</v>
      </c>
      <c r="J44" s="19">
        <v>43090</v>
      </c>
      <c r="K44" s="19">
        <v>43090</v>
      </c>
      <c r="L44" s="8">
        <v>39463984</v>
      </c>
      <c r="M44" s="9">
        <v>39457550.479999997</v>
      </c>
      <c r="N44" s="10">
        <v>99.983697739999997</v>
      </c>
      <c r="O44" s="11">
        <v>5.95129478E-2</v>
      </c>
      <c r="P44" s="4" t="s">
        <v>22</v>
      </c>
      <c r="Q44" s="14"/>
    </row>
    <row r="45" spans="1:17" s="2" customFormat="1" x14ac:dyDescent="0.25">
      <c r="A45" s="4">
        <v>40</v>
      </c>
      <c r="B45" s="6" t="s">
        <v>90</v>
      </c>
      <c r="C45" s="6" t="s">
        <v>113</v>
      </c>
      <c r="D45" s="6" t="s">
        <v>19</v>
      </c>
      <c r="E45" s="6" t="s">
        <v>46</v>
      </c>
      <c r="F45" s="19">
        <v>43091</v>
      </c>
      <c r="G45" s="4">
        <f t="shared" si="4"/>
        <v>1</v>
      </c>
      <c r="H45" s="13" t="s">
        <v>25</v>
      </c>
      <c r="I45" s="19">
        <v>43090</v>
      </c>
      <c r="J45" s="19">
        <v>43090</v>
      </c>
      <c r="K45" s="19">
        <v>43090</v>
      </c>
      <c r="L45" s="8">
        <v>3873577</v>
      </c>
      <c r="M45" s="9">
        <v>3872945.52</v>
      </c>
      <c r="N45" s="10">
        <v>99.983697739999997</v>
      </c>
      <c r="O45" s="11">
        <v>5.95129478E-2</v>
      </c>
      <c r="P45" s="4" t="s">
        <v>22</v>
      </c>
      <c r="Q45" s="14"/>
    </row>
    <row r="46" spans="1:17" s="2" customFormat="1" x14ac:dyDescent="0.25">
      <c r="A46" s="4">
        <v>41</v>
      </c>
      <c r="B46" s="6" t="s">
        <v>90</v>
      </c>
      <c r="C46" s="6" t="s">
        <v>113</v>
      </c>
      <c r="D46" s="6" t="s">
        <v>19</v>
      </c>
      <c r="E46" s="6" t="s">
        <v>47</v>
      </c>
      <c r="F46" s="19">
        <v>43091</v>
      </c>
      <c r="G46" s="4">
        <f t="shared" si="4"/>
        <v>1</v>
      </c>
      <c r="H46" s="13" t="s">
        <v>25</v>
      </c>
      <c r="I46" s="19">
        <v>43090</v>
      </c>
      <c r="J46" s="19">
        <v>43090</v>
      </c>
      <c r="K46" s="19">
        <v>43090</v>
      </c>
      <c r="L46" s="8">
        <v>351808036</v>
      </c>
      <c r="M46" s="9">
        <v>351750683.33999997</v>
      </c>
      <c r="N46" s="10">
        <v>99.983697739999997</v>
      </c>
      <c r="O46" s="11">
        <v>5.95129478E-2</v>
      </c>
      <c r="P46" s="4" t="s">
        <v>22</v>
      </c>
      <c r="Q46" s="14"/>
    </row>
    <row r="48" spans="1:17" x14ac:dyDescent="0.25">
      <c r="A48" s="1" t="s">
        <v>48</v>
      </c>
      <c r="D4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workbookViewId="0"/>
  </sheetViews>
  <sheetFormatPr defaultRowHeight="15" x14ac:dyDescent="0.25"/>
  <cols>
    <col min="1" max="1" width="5.140625" style="1" customWidth="1"/>
    <col min="2" max="2" width="61.7109375" style="1" customWidth="1"/>
    <col min="3" max="3" width="14.2851562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11" width="13.28515625" style="1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43091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60</v>
      </c>
      <c r="C6" s="6" t="s">
        <v>61</v>
      </c>
      <c r="D6" s="6" t="s">
        <v>19</v>
      </c>
      <c r="E6" s="6" t="s">
        <v>20</v>
      </c>
      <c r="F6" s="19">
        <v>43139</v>
      </c>
      <c r="G6" s="4">
        <f t="shared" ref="G6:G12" si="0">F6-$F$3</f>
        <v>48</v>
      </c>
      <c r="H6" s="7" t="s">
        <v>21</v>
      </c>
      <c r="I6" s="19">
        <v>43090</v>
      </c>
      <c r="J6" s="19">
        <v>43090</v>
      </c>
      <c r="K6" s="19">
        <v>43091</v>
      </c>
      <c r="L6" s="8">
        <v>500000</v>
      </c>
      <c r="M6" s="9">
        <v>49602100</v>
      </c>
      <c r="N6" s="10">
        <v>99.2042</v>
      </c>
      <c r="O6" s="11">
        <v>6.0999391490817255E-2</v>
      </c>
      <c r="P6" s="4" t="s">
        <v>22</v>
      </c>
      <c r="R6" s="12"/>
    </row>
    <row r="7" spans="1:18" s="2" customFormat="1" x14ac:dyDescent="0.25">
      <c r="A7" s="4">
        <v>2</v>
      </c>
      <c r="B7" s="6" t="s">
        <v>97</v>
      </c>
      <c r="C7" s="6" t="s">
        <v>98</v>
      </c>
      <c r="D7" s="6" t="s">
        <v>19</v>
      </c>
      <c r="E7" s="6" t="s">
        <v>20</v>
      </c>
      <c r="F7" s="19">
        <v>44088</v>
      </c>
      <c r="G7" s="4">
        <f t="shared" si="0"/>
        <v>997</v>
      </c>
      <c r="H7" s="7" t="s">
        <v>21</v>
      </c>
      <c r="I7" s="19">
        <v>43090</v>
      </c>
      <c r="J7" s="19">
        <v>43090</v>
      </c>
      <c r="K7" s="19">
        <v>43091</v>
      </c>
      <c r="L7" s="8">
        <v>1000000</v>
      </c>
      <c r="M7" s="9">
        <v>101425539.73</v>
      </c>
      <c r="N7" s="10">
        <v>99.282799999999995</v>
      </c>
      <c r="O7" s="11">
        <v>8.1699999999999995E-2</v>
      </c>
      <c r="P7" s="4" t="s">
        <v>22</v>
      </c>
      <c r="R7" s="12"/>
    </row>
    <row r="8" spans="1:18" s="2" customFormat="1" x14ac:dyDescent="0.25">
      <c r="A8" s="4">
        <v>3</v>
      </c>
      <c r="B8" s="6" t="s">
        <v>99</v>
      </c>
      <c r="C8" s="6" t="s">
        <v>100</v>
      </c>
      <c r="D8" s="6" t="s">
        <v>19</v>
      </c>
      <c r="E8" s="6" t="s">
        <v>23</v>
      </c>
      <c r="F8" s="19">
        <v>43115</v>
      </c>
      <c r="G8" s="4">
        <f t="shared" si="0"/>
        <v>24</v>
      </c>
      <c r="H8" s="7" t="s">
        <v>21</v>
      </c>
      <c r="I8" s="19">
        <v>43090</v>
      </c>
      <c r="J8" s="19">
        <v>43090</v>
      </c>
      <c r="K8" s="19">
        <v>43091</v>
      </c>
      <c r="L8" s="8">
        <v>500000</v>
      </c>
      <c r="M8" s="9">
        <v>49803500</v>
      </c>
      <c r="N8" s="10">
        <v>99.606999999999999</v>
      </c>
      <c r="O8" s="11">
        <v>6.0004567952051661E-2</v>
      </c>
      <c r="P8" s="4" t="s">
        <v>22</v>
      </c>
      <c r="R8" s="12"/>
    </row>
    <row r="9" spans="1:18" s="2" customFormat="1" x14ac:dyDescent="0.25">
      <c r="A9" s="4">
        <v>4</v>
      </c>
      <c r="B9" s="6" t="s">
        <v>30</v>
      </c>
      <c r="C9" s="6" t="s">
        <v>31</v>
      </c>
      <c r="D9" s="6" t="s">
        <v>19</v>
      </c>
      <c r="E9" s="6" t="s">
        <v>23</v>
      </c>
      <c r="F9" s="19">
        <v>43174</v>
      </c>
      <c r="G9" s="4">
        <f t="shared" si="0"/>
        <v>83</v>
      </c>
      <c r="H9" s="7" t="s">
        <v>21</v>
      </c>
      <c r="I9" s="19">
        <v>43090</v>
      </c>
      <c r="J9" s="19">
        <v>43090</v>
      </c>
      <c r="K9" s="19">
        <v>43091</v>
      </c>
      <c r="L9" s="8">
        <v>10000000</v>
      </c>
      <c r="M9" s="9">
        <v>985434000</v>
      </c>
      <c r="N9" s="10">
        <v>98.543400000000005</v>
      </c>
      <c r="O9" s="11">
        <v>6.5002122115554201E-2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73</v>
      </c>
      <c r="C10" s="6" t="s">
        <v>74</v>
      </c>
      <c r="D10" s="6" t="s">
        <v>19</v>
      </c>
      <c r="E10" s="6" t="s">
        <v>23</v>
      </c>
      <c r="F10" s="19">
        <v>43132</v>
      </c>
      <c r="G10" s="4">
        <f t="shared" si="0"/>
        <v>41</v>
      </c>
      <c r="H10" s="7" t="s">
        <v>21</v>
      </c>
      <c r="I10" s="19">
        <v>43090</v>
      </c>
      <c r="J10" s="19">
        <v>43090</v>
      </c>
      <c r="K10" s="19">
        <v>43091</v>
      </c>
      <c r="L10" s="8">
        <v>500000</v>
      </c>
      <c r="M10" s="9">
        <v>49662500</v>
      </c>
      <c r="N10" s="10">
        <v>99.325000000000003</v>
      </c>
      <c r="O10" s="11">
        <v>6.0499837316520408E-2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101</v>
      </c>
      <c r="C11" s="6" t="s">
        <v>102</v>
      </c>
      <c r="D11" s="6" t="s">
        <v>19</v>
      </c>
      <c r="E11" s="6" t="s">
        <v>23</v>
      </c>
      <c r="F11" s="19">
        <v>43133</v>
      </c>
      <c r="G11" s="4">
        <f t="shared" si="0"/>
        <v>42</v>
      </c>
      <c r="H11" s="7" t="s">
        <v>21</v>
      </c>
      <c r="I11" s="19">
        <v>43090</v>
      </c>
      <c r="J11" s="19">
        <v>43090</v>
      </c>
      <c r="K11" s="19">
        <v>43091</v>
      </c>
      <c r="L11" s="8">
        <v>500000</v>
      </c>
      <c r="M11" s="9">
        <v>49651500</v>
      </c>
      <c r="N11" s="10">
        <v>99.302999999999997</v>
      </c>
      <c r="O11" s="11">
        <v>6.0997773529117234E-2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103</v>
      </c>
      <c r="C12" s="6" t="s">
        <v>104</v>
      </c>
      <c r="D12" s="6" t="s">
        <v>19</v>
      </c>
      <c r="E12" s="6" t="s">
        <v>23</v>
      </c>
      <c r="F12" s="19">
        <v>43131</v>
      </c>
      <c r="G12" s="4">
        <f t="shared" si="0"/>
        <v>40</v>
      </c>
      <c r="H12" s="7" t="s">
        <v>21</v>
      </c>
      <c r="I12" s="19">
        <v>43090</v>
      </c>
      <c r="J12" s="19">
        <v>43090</v>
      </c>
      <c r="K12" s="19">
        <v>43091</v>
      </c>
      <c r="L12" s="8">
        <v>500000</v>
      </c>
      <c r="M12" s="9">
        <v>49670700</v>
      </c>
      <c r="N12" s="10">
        <v>99.341399999999993</v>
      </c>
      <c r="O12" s="11">
        <v>6.04956745123389E-2</v>
      </c>
      <c r="P12" s="4" t="s">
        <v>22</v>
      </c>
      <c r="R12" s="12"/>
    </row>
    <row r="13" spans="1:18" s="2" customFormat="1" x14ac:dyDescent="0.25">
      <c r="A13" s="4">
        <v>8</v>
      </c>
      <c r="B13" s="6" t="s">
        <v>105</v>
      </c>
      <c r="C13" s="6" t="s">
        <v>113</v>
      </c>
      <c r="D13" s="6" t="s">
        <v>19</v>
      </c>
      <c r="E13" s="6" t="s">
        <v>20</v>
      </c>
      <c r="F13" s="19">
        <v>43095</v>
      </c>
      <c r="G13" s="4">
        <f t="shared" ref="G13:G40" si="1">F13-$F$3</f>
        <v>4</v>
      </c>
      <c r="H13" s="13" t="s">
        <v>25</v>
      </c>
      <c r="I13" s="19">
        <v>43091</v>
      </c>
      <c r="J13" s="19">
        <v>43091</v>
      </c>
      <c r="K13" s="19">
        <v>43091</v>
      </c>
      <c r="L13" s="8">
        <v>30493972</v>
      </c>
      <c r="M13" s="9">
        <v>30474504.879999999</v>
      </c>
      <c r="N13" s="10">
        <v>99.936160770000001</v>
      </c>
      <c r="O13" s="11">
        <v>5.8290513799999999E-2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17</v>
      </c>
      <c r="C14" s="6" t="s">
        <v>18</v>
      </c>
      <c r="D14" s="6" t="s">
        <v>19</v>
      </c>
      <c r="E14" s="6" t="s">
        <v>20</v>
      </c>
      <c r="F14" s="19">
        <v>79242</v>
      </c>
      <c r="G14" s="4">
        <f t="shared" si="1"/>
        <v>36151</v>
      </c>
      <c r="H14" s="13" t="s">
        <v>25</v>
      </c>
      <c r="I14" s="19">
        <v>43091</v>
      </c>
      <c r="J14" s="19">
        <v>43091</v>
      </c>
      <c r="K14" s="19">
        <v>43091</v>
      </c>
      <c r="L14" s="8">
        <v>400000</v>
      </c>
      <c r="M14" s="9">
        <v>39811952.329999998</v>
      </c>
      <c r="N14" s="10">
        <v>99.338099999999997</v>
      </c>
      <c r="O14" s="11">
        <v>8.8076000000000002E-2</v>
      </c>
      <c r="P14" s="4" t="s">
        <v>112</v>
      </c>
      <c r="Q14" s="14"/>
    </row>
    <row r="15" spans="1:18" s="2" customFormat="1" x14ac:dyDescent="0.25">
      <c r="A15" s="4">
        <v>10</v>
      </c>
      <c r="B15" s="6" t="s">
        <v>106</v>
      </c>
      <c r="C15" s="6" t="s">
        <v>107</v>
      </c>
      <c r="D15" s="6" t="s">
        <v>19</v>
      </c>
      <c r="E15" s="6" t="s">
        <v>20</v>
      </c>
      <c r="F15" s="19">
        <v>43756</v>
      </c>
      <c r="G15" s="4">
        <f t="shared" si="1"/>
        <v>665</v>
      </c>
      <c r="H15" s="13" t="s">
        <v>25</v>
      </c>
      <c r="I15" s="19">
        <v>43091</v>
      </c>
      <c r="J15" s="19">
        <v>43091</v>
      </c>
      <c r="K15" s="19">
        <v>43091</v>
      </c>
      <c r="L15" s="8">
        <v>30</v>
      </c>
      <c r="M15" s="9">
        <v>30676306.850000001</v>
      </c>
      <c r="N15" s="10">
        <v>100.836</v>
      </c>
      <c r="O15" s="11">
        <v>7.8121999999999997E-2</v>
      </c>
      <c r="P15" s="4" t="s">
        <v>112</v>
      </c>
      <c r="Q15" s="14"/>
    </row>
    <row r="16" spans="1:18" s="2" customFormat="1" x14ac:dyDescent="0.25">
      <c r="A16" s="4">
        <v>11</v>
      </c>
      <c r="B16" s="6" t="s">
        <v>106</v>
      </c>
      <c r="C16" s="6" t="s">
        <v>107</v>
      </c>
      <c r="D16" s="6" t="s">
        <v>19</v>
      </c>
      <c r="E16" s="6" t="s">
        <v>20</v>
      </c>
      <c r="F16" s="19">
        <v>43756</v>
      </c>
      <c r="G16" s="4">
        <f t="shared" si="1"/>
        <v>665</v>
      </c>
      <c r="H16" s="13" t="s">
        <v>25</v>
      </c>
      <c r="I16" s="19">
        <v>43091</v>
      </c>
      <c r="J16" s="19">
        <v>43091</v>
      </c>
      <c r="K16" s="19">
        <v>43091</v>
      </c>
      <c r="L16" s="8">
        <v>20</v>
      </c>
      <c r="M16" s="9">
        <v>20450871.23</v>
      </c>
      <c r="N16" s="10">
        <v>100.836</v>
      </c>
      <c r="O16" s="11">
        <v>7.8121999999999997E-2</v>
      </c>
      <c r="P16" s="4" t="s">
        <v>112</v>
      </c>
      <c r="Q16" s="14"/>
    </row>
    <row r="17" spans="1:17" s="2" customFormat="1" x14ac:dyDescent="0.25">
      <c r="A17" s="4">
        <v>12</v>
      </c>
      <c r="B17" s="6" t="s">
        <v>105</v>
      </c>
      <c r="C17" s="6" t="s">
        <v>113</v>
      </c>
      <c r="D17" s="6" t="s">
        <v>19</v>
      </c>
      <c r="E17" s="6" t="s">
        <v>26</v>
      </c>
      <c r="F17" s="19">
        <v>43095</v>
      </c>
      <c r="G17" s="4">
        <f t="shared" si="1"/>
        <v>4</v>
      </c>
      <c r="H17" s="13" t="s">
        <v>25</v>
      </c>
      <c r="I17" s="19">
        <v>43091</v>
      </c>
      <c r="J17" s="19">
        <v>43091</v>
      </c>
      <c r="K17" s="19">
        <v>43091</v>
      </c>
      <c r="L17" s="8">
        <v>31653027</v>
      </c>
      <c r="M17" s="9">
        <v>31632819.949999999</v>
      </c>
      <c r="N17" s="10">
        <v>99.936160770000001</v>
      </c>
      <c r="O17" s="11">
        <v>5.8290513799999999E-2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105</v>
      </c>
      <c r="C18" s="6" t="s">
        <v>113</v>
      </c>
      <c r="D18" s="6" t="s">
        <v>19</v>
      </c>
      <c r="E18" s="6" t="s">
        <v>27</v>
      </c>
      <c r="F18" s="19">
        <v>43095</v>
      </c>
      <c r="G18" s="4">
        <f t="shared" si="1"/>
        <v>4</v>
      </c>
      <c r="H18" s="13" t="s">
        <v>25</v>
      </c>
      <c r="I18" s="19">
        <v>43091</v>
      </c>
      <c r="J18" s="19">
        <v>43091</v>
      </c>
      <c r="K18" s="19">
        <v>43091</v>
      </c>
      <c r="L18" s="8">
        <v>12023458</v>
      </c>
      <c r="M18" s="9">
        <v>12015782.32</v>
      </c>
      <c r="N18" s="10">
        <v>99.936160770000001</v>
      </c>
      <c r="O18" s="11">
        <v>5.8290513799999999E-2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105</v>
      </c>
      <c r="C19" s="6" t="s">
        <v>113</v>
      </c>
      <c r="D19" s="6" t="s">
        <v>19</v>
      </c>
      <c r="E19" s="6" t="s">
        <v>23</v>
      </c>
      <c r="F19" s="19">
        <v>43095</v>
      </c>
      <c r="G19" s="4">
        <f t="shared" si="1"/>
        <v>4</v>
      </c>
      <c r="H19" s="13" t="s">
        <v>25</v>
      </c>
      <c r="I19" s="19">
        <v>43091</v>
      </c>
      <c r="J19" s="19">
        <v>43091</v>
      </c>
      <c r="K19" s="19">
        <v>43091</v>
      </c>
      <c r="L19" s="8">
        <v>4512113725</v>
      </c>
      <c r="M19" s="9">
        <v>4509233226.3400002</v>
      </c>
      <c r="N19" s="10">
        <v>99.936160770000001</v>
      </c>
      <c r="O19" s="11">
        <v>5.8290513799999999E-2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73</v>
      </c>
      <c r="C20" s="6" t="s">
        <v>74</v>
      </c>
      <c r="D20" s="6" t="s">
        <v>19</v>
      </c>
      <c r="E20" s="6" t="s">
        <v>23</v>
      </c>
      <c r="F20" s="19">
        <v>43132</v>
      </c>
      <c r="G20" s="4">
        <f t="shared" si="1"/>
        <v>41</v>
      </c>
      <c r="H20" s="13" t="s">
        <v>25</v>
      </c>
      <c r="I20" s="19">
        <v>43091</v>
      </c>
      <c r="J20" s="19">
        <v>43091</v>
      </c>
      <c r="K20" s="19">
        <v>43091</v>
      </c>
      <c r="L20" s="8">
        <v>500000</v>
      </c>
      <c r="M20" s="9">
        <v>49662500</v>
      </c>
      <c r="N20" s="10">
        <v>99.325000000000003</v>
      </c>
      <c r="O20" s="11">
        <v>6.0499999999999998E-2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108</v>
      </c>
      <c r="C21" s="6" t="s">
        <v>109</v>
      </c>
      <c r="D21" s="6" t="s">
        <v>19</v>
      </c>
      <c r="E21" s="6" t="s">
        <v>23</v>
      </c>
      <c r="F21" s="19">
        <v>43181</v>
      </c>
      <c r="G21" s="4">
        <f t="shared" si="1"/>
        <v>90</v>
      </c>
      <c r="H21" s="13" t="s">
        <v>25</v>
      </c>
      <c r="I21" s="19">
        <v>43091</v>
      </c>
      <c r="J21" s="19">
        <v>43091</v>
      </c>
      <c r="K21" s="19">
        <v>43091</v>
      </c>
      <c r="L21" s="8">
        <v>10000000</v>
      </c>
      <c r="M21" s="9">
        <v>983939000</v>
      </c>
      <c r="N21" s="10">
        <v>98.393900000000002</v>
      </c>
      <c r="O21" s="11">
        <v>6.6199508077002422E-2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99</v>
      </c>
      <c r="C22" s="6" t="s">
        <v>100</v>
      </c>
      <c r="D22" s="6" t="s">
        <v>19</v>
      </c>
      <c r="E22" s="6" t="s">
        <v>23</v>
      </c>
      <c r="F22" s="19">
        <v>43115</v>
      </c>
      <c r="G22" s="4">
        <f t="shared" si="1"/>
        <v>24</v>
      </c>
      <c r="H22" s="13" t="s">
        <v>25</v>
      </c>
      <c r="I22" s="19">
        <v>43091</v>
      </c>
      <c r="J22" s="19">
        <v>43091</v>
      </c>
      <c r="K22" s="19">
        <v>43091</v>
      </c>
      <c r="L22" s="8">
        <v>500000</v>
      </c>
      <c r="M22" s="9">
        <v>49803500</v>
      </c>
      <c r="N22" s="10">
        <v>99.606999999999999</v>
      </c>
      <c r="O22" s="11">
        <v>6.0005000000000003E-2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105</v>
      </c>
      <c r="C23" s="6" t="s">
        <v>113</v>
      </c>
      <c r="D23" s="6" t="s">
        <v>19</v>
      </c>
      <c r="E23" s="6" t="s">
        <v>34</v>
      </c>
      <c r="F23" s="19">
        <v>43095</v>
      </c>
      <c r="G23" s="4">
        <f t="shared" si="1"/>
        <v>4</v>
      </c>
      <c r="H23" s="13" t="s">
        <v>25</v>
      </c>
      <c r="I23" s="19">
        <v>43091</v>
      </c>
      <c r="J23" s="19">
        <v>43091</v>
      </c>
      <c r="K23" s="19">
        <v>43091</v>
      </c>
      <c r="L23" s="8">
        <v>54933334</v>
      </c>
      <c r="M23" s="9">
        <v>54898264.979999997</v>
      </c>
      <c r="N23" s="10">
        <v>99.936160770000001</v>
      </c>
      <c r="O23" s="11">
        <v>5.8290513799999999E-2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105</v>
      </c>
      <c r="C24" s="6" t="s">
        <v>113</v>
      </c>
      <c r="D24" s="6" t="s">
        <v>19</v>
      </c>
      <c r="E24" s="6" t="s">
        <v>35</v>
      </c>
      <c r="F24" s="19">
        <v>43095</v>
      </c>
      <c r="G24" s="4">
        <f t="shared" si="1"/>
        <v>4</v>
      </c>
      <c r="H24" s="13" t="s">
        <v>25</v>
      </c>
      <c r="I24" s="19">
        <v>43091</v>
      </c>
      <c r="J24" s="19">
        <v>43091</v>
      </c>
      <c r="K24" s="19">
        <v>43091</v>
      </c>
      <c r="L24" s="8">
        <v>42313</v>
      </c>
      <c r="M24" s="9">
        <v>42285.99</v>
      </c>
      <c r="N24" s="10">
        <v>99.936160770000001</v>
      </c>
      <c r="O24" s="11">
        <v>5.8290513799999999E-2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105</v>
      </c>
      <c r="C25" s="6" t="s">
        <v>113</v>
      </c>
      <c r="D25" s="6" t="s">
        <v>19</v>
      </c>
      <c r="E25" s="6" t="s">
        <v>36</v>
      </c>
      <c r="F25" s="19">
        <v>43095</v>
      </c>
      <c r="G25" s="4">
        <f t="shared" si="1"/>
        <v>4</v>
      </c>
      <c r="H25" s="13" t="s">
        <v>25</v>
      </c>
      <c r="I25" s="19">
        <v>43091</v>
      </c>
      <c r="J25" s="19">
        <v>43091</v>
      </c>
      <c r="K25" s="19">
        <v>43091</v>
      </c>
      <c r="L25" s="8">
        <v>28708385</v>
      </c>
      <c r="M25" s="9">
        <v>28690057.789999999</v>
      </c>
      <c r="N25" s="10">
        <v>99.936160770000001</v>
      </c>
      <c r="O25" s="11">
        <v>5.8290513799999999E-2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105</v>
      </c>
      <c r="C26" s="6" t="s">
        <v>113</v>
      </c>
      <c r="D26" s="6" t="s">
        <v>19</v>
      </c>
      <c r="E26" s="6" t="s">
        <v>37</v>
      </c>
      <c r="F26" s="19">
        <v>43095</v>
      </c>
      <c r="G26" s="4">
        <f t="shared" si="1"/>
        <v>4</v>
      </c>
      <c r="H26" s="13" t="s">
        <v>25</v>
      </c>
      <c r="I26" s="19">
        <v>43091</v>
      </c>
      <c r="J26" s="19">
        <v>43091</v>
      </c>
      <c r="K26" s="19">
        <v>43091</v>
      </c>
      <c r="L26" s="8">
        <v>942908125</v>
      </c>
      <c r="M26" s="9">
        <v>942306179.71000004</v>
      </c>
      <c r="N26" s="10">
        <v>99.936160770000001</v>
      </c>
      <c r="O26" s="11">
        <v>5.8290513799999999E-2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105</v>
      </c>
      <c r="C27" s="6" t="s">
        <v>113</v>
      </c>
      <c r="D27" s="6" t="s">
        <v>19</v>
      </c>
      <c r="E27" s="6" t="s">
        <v>38</v>
      </c>
      <c r="F27" s="19">
        <v>43095</v>
      </c>
      <c r="G27" s="4">
        <f t="shared" si="1"/>
        <v>4</v>
      </c>
      <c r="H27" s="13" t="s">
        <v>25</v>
      </c>
      <c r="I27" s="19">
        <v>43091</v>
      </c>
      <c r="J27" s="19">
        <v>43091</v>
      </c>
      <c r="K27" s="19">
        <v>43091</v>
      </c>
      <c r="L27" s="8">
        <v>867529</v>
      </c>
      <c r="M27" s="9">
        <v>866975.18</v>
      </c>
      <c r="N27" s="10">
        <v>99.936160770000001</v>
      </c>
      <c r="O27" s="11">
        <v>5.8290513799999999E-2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105</v>
      </c>
      <c r="C28" s="6" t="s">
        <v>113</v>
      </c>
      <c r="D28" s="6" t="s">
        <v>19</v>
      </c>
      <c r="E28" s="6" t="s">
        <v>39</v>
      </c>
      <c r="F28" s="19">
        <v>43095</v>
      </c>
      <c r="G28" s="4">
        <f t="shared" si="1"/>
        <v>4</v>
      </c>
      <c r="H28" s="13" t="s">
        <v>25</v>
      </c>
      <c r="I28" s="19">
        <v>43091</v>
      </c>
      <c r="J28" s="19">
        <v>43091</v>
      </c>
      <c r="K28" s="19">
        <v>43091</v>
      </c>
      <c r="L28" s="8">
        <v>257224353</v>
      </c>
      <c r="M28" s="9">
        <v>257060142.94999999</v>
      </c>
      <c r="N28" s="10">
        <v>99.936160770000001</v>
      </c>
      <c r="O28" s="11">
        <v>5.8290513799999999E-2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105</v>
      </c>
      <c r="C29" s="6" t="s">
        <v>113</v>
      </c>
      <c r="D29" s="6" t="s">
        <v>19</v>
      </c>
      <c r="E29" s="6" t="s">
        <v>40</v>
      </c>
      <c r="F29" s="19">
        <v>43095</v>
      </c>
      <c r="G29" s="4">
        <f t="shared" si="1"/>
        <v>4</v>
      </c>
      <c r="H29" s="13" t="s">
        <v>25</v>
      </c>
      <c r="I29" s="19">
        <v>43091</v>
      </c>
      <c r="J29" s="19">
        <v>43091</v>
      </c>
      <c r="K29" s="19">
        <v>43091</v>
      </c>
      <c r="L29" s="8">
        <v>9714082</v>
      </c>
      <c r="M29" s="9">
        <v>9707880.5999999996</v>
      </c>
      <c r="N29" s="10">
        <v>99.936160770000001</v>
      </c>
      <c r="O29" s="11">
        <v>5.8290513799999999E-2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105</v>
      </c>
      <c r="C30" s="6" t="s">
        <v>113</v>
      </c>
      <c r="D30" s="6" t="s">
        <v>19</v>
      </c>
      <c r="E30" s="6" t="s">
        <v>41</v>
      </c>
      <c r="F30" s="19">
        <v>43095</v>
      </c>
      <c r="G30" s="4">
        <f t="shared" si="1"/>
        <v>4</v>
      </c>
      <c r="H30" s="13" t="s">
        <v>25</v>
      </c>
      <c r="I30" s="19">
        <v>43091</v>
      </c>
      <c r="J30" s="19">
        <v>43091</v>
      </c>
      <c r="K30" s="19">
        <v>43091</v>
      </c>
      <c r="L30" s="8">
        <v>3931252</v>
      </c>
      <c r="M30" s="9">
        <v>3928742.32</v>
      </c>
      <c r="N30" s="10">
        <v>99.936160770000001</v>
      </c>
      <c r="O30" s="11">
        <v>5.8290513799999999E-2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105</v>
      </c>
      <c r="C31" s="6" t="s">
        <v>113</v>
      </c>
      <c r="D31" s="6" t="s">
        <v>19</v>
      </c>
      <c r="E31" s="6" t="s">
        <v>24</v>
      </c>
      <c r="F31" s="19">
        <v>43095</v>
      </c>
      <c r="G31" s="4">
        <f t="shared" si="1"/>
        <v>4</v>
      </c>
      <c r="H31" s="13" t="s">
        <v>25</v>
      </c>
      <c r="I31" s="19">
        <v>43091</v>
      </c>
      <c r="J31" s="19">
        <v>43091</v>
      </c>
      <c r="K31" s="19">
        <v>43091</v>
      </c>
      <c r="L31" s="8">
        <v>66576650</v>
      </c>
      <c r="M31" s="9">
        <v>66534147.979999997</v>
      </c>
      <c r="N31" s="10">
        <v>99.936160770000001</v>
      </c>
      <c r="O31" s="11">
        <v>5.8290513799999999E-2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105</v>
      </c>
      <c r="C32" s="6" t="s">
        <v>113</v>
      </c>
      <c r="D32" s="6" t="s">
        <v>19</v>
      </c>
      <c r="E32" s="6" t="s">
        <v>42</v>
      </c>
      <c r="F32" s="19">
        <v>43095</v>
      </c>
      <c r="G32" s="4">
        <f t="shared" si="1"/>
        <v>4</v>
      </c>
      <c r="H32" s="13" t="s">
        <v>25</v>
      </c>
      <c r="I32" s="19">
        <v>43091</v>
      </c>
      <c r="J32" s="19">
        <v>43091</v>
      </c>
      <c r="K32" s="19">
        <v>43091</v>
      </c>
      <c r="L32" s="8">
        <v>5870061</v>
      </c>
      <c r="M32" s="9">
        <v>5866313.5999999996</v>
      </c>
      <c r="N32" s="10">
        <v>99.936160770000001</v>
      </c>
      <c r="O32" s="11">
        <v>5.8290513799999999E-2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17</v>
      </c>
      <c r="C33" s="6" t="s">
        <v>18</v>
      </c>
      <c r="D33" s="6" t="s">
        <v>19</v>
      </c>
      <c r="E33" s="6" t="s">
        <v>42</v>
      </c>
      <c r="F33" s="19">
        <v>79242</v>
      </c>
      <c r="G33" s="4">
        <f t="shared" si="1"/>
        <v>36151</v>
      </c>
      <c r="H33" s="13" t="s">
        <v>25</v>
      </c>
      <c r="I33" s="19">
        <v>43091</v>
      </c>
      <c r="J33" s="19">
        <v>43091</v>
      </c>
      <c r="K33" s="19">
        <v>43091</v>
      </c>
      <c r="L33" s="8">
        <v>400000</v>
      </c>
      <c r="M33" s="9">
        <v>39811952.329999998</v>
      </c>
      <c r="N33" s="10">
        <v>99.338099999999997</v>
      </c>
      <c r="O33" s="11">
        <v>8.8076000000000002E-2</v>
      </c>
      <c r="P33" s="4" t="s">
        <v>112</v>
      </c>
      <c r="Q33" s="14"/>
    </row>
    <row r="34" spans="1:17" s="2" customFormat="1" x14ac:dyDescent="0.25">
      <c r="A34" s="4">
        <v>29</v>
      </c>
      <c r="B34" s="6" t="s">
        <v>106</v>
      </c>
      <c r="C34" s="6" t="s">
        <v>107</v>
      </c>
      <c r="D34" s="6" t="s">
        <v>19</v>
      </c>
      <c r="E34" s="6" t="s">
        <v>42</v>
      </c>
      <c r="F34" s="19">
        <v>43756</v>
      </c>
      <c r="G34" s="4">
        <f t="shared" si="1"/>
        <v>665</v>
      </c>
      <c r="H34" s="13" t="s">
        <v>25</v>
      </c>
      <c r="I34" s="19">
        <v>43091</v>
      </c>
      <c r="J34" s="19">
        <v>43091</v>
      </c>
      <c r="K34" s="19">
        <v>43091</v>
      </c>
      <c r="L34" s="8">
        <v>20</v>
      </c>
      <c r="M34" s="9">
        <v>20450871.23</v>
      </c>
      <c r="N34" s="10">
        <v>100.836</v>
      </c>
      <c r="O34" s="11">
        <v>7.8121999999999997E-2</v>
      </c>
      <c r="P34" s="4" t="s">
        <v>112</v>
      </c>
      <c r="Q34" s="14"/>
    </row>
    <row r="35" spans="1:17" s="2" customFormat="1" x14ac:dyDescent="0.25">
      <c r="A35" s="4">
        <v>30</v>
      </c>
      <c r="B35" s="6" t="s">
        <v>105</v>
      </c>
      <c r="C35" s="6" t="s">
        <v>113</v>
      </c>
      <c r="D35" s="6" t="s">
        <v>19</v>
      </c>
      <c r="E35" s="6" t="s">
        <v>43</v>
      </c>
      <c r="F35" s="19">
        <v>43095</v>
      </c>
      <c r="G35" s="4">
        <f t="shared" si="1"/>
        <v>4</v>
      </c>
      <c r="H35" s="13" t="s">
        <v>25</v>
      </c>
      <c r="I35" s="19">
        <v>43091</v>
      </c>
      <c r="J35" s="19">
        <v>43091</v>
      </c>
      <c r="K35" s="19">
        <v>43091</v>
      </c>
      <c r="L35" s="8">
        <v>16508124</v>
      </c>
      <c r="M35" s="9">
        <v>16497585.34</v>
      </c>
      <c r="N35" s="10">
        <v>99.936160770000001</v>
      </c>
      <c r="O35" s="11">
        <v>5.8290513799999999E-2</v>
      </c>
      <c r="P35" s="4" t="s">
        <v>22</v>
      </c>
      <c r="Q35" s="14"/>
    </row>
    <row r="36" spans="1:17" s="2" customFormat="1" x14ac:dyDescent="0.25">
      <c r="A36" s="4">
        <v>31</v>
      </c>
      <c r="B36" s="6" t="s">
        <v>105</v>
      </c>
      <c r="C36" s="6" t="s">
        <v>113</v>
      </c>
      <c r="D36" s="6" t="s">
        <v>19</v>
      </c>
      <c r="E36" s="6" t="s">
        <v>44</v>
      </c>
      <c r="F36" s="19">
        <v>43095</v>
      </c>
      <c r="G36" s="4">
        <f t="shared" si="1"/>
        <v>4</v>
      </c>
      <c r="H36" s="13" t="s">
        <v>25</v>
      </c>
      <c r="I36" s="19">
        <v>43091</v>
      </c>
      <c r="J36" s="19">
        <v>43091</v>
      </c>
      <c r="K36" s="19">
        <v>43091</v>
      </c>
      <c r="L36" s="8">
        <v>22000023</v>
      </c>
      <c r="M36" s="9">
        <v>21985978.350000001</v>
      </c>
      <c r="N36" s="10">
        <v>99.936160770000001</v>
      </c>
      <c r="O36" s="11">
        <v>5.8290513799999999E-2</v>
      </c>
      <c r="P36" s="4" t="s">
        <v>22</v>
      </c>
      <c r="Q36" s="14"/>
    </row>
    <row r="37" spans="1:17" s="2" customFormat="1" x14ac:dyDescent="0.25">
      <c r="A37" s="4">
        <v>32</v>
      </c>
      <c r="B37" s="6" t="s">
        <v>105</v>
      </c>
      <c r="C37" s="6" t="s">
        <v>113</v>
      </c>
      <c r="D37" s="6" t="s">
        <v>19</v>
      </c>
      <c r="E37" s="6" t="s">
        <v>45</v>
      </c>
      <c r="F37" s="19">
        <v>43095</v>
      </c>
      <c r="G37" s="4">
        <f t="shared" si="1"/>
        <v>4</v>
      </c>
      <c r="H37" s="13" t="s">
        <v>25</v>
      </c>
      <c r="I37" s="19">
        <v>43091</v>
      </c>
      <c r="J37" s="19">
        <v>43091</v>
      </c>
      <c r="K37" s="19">
        <v>43091</v>
      </c>
      <c r="L37" s="8">
        <v>9085700</v>
      </c>
      <c r="M37" s="9">
        <v>9079899.7599999998</v>
      </c>
      <c r="N37" s="10">
        <v>99.936160770000001</v>
      </c>
      <c r="O37" s="11">
        <v>5.8290513799999999E-2</v>
      </c>
      <c r="P37" s="4" t="s">
        <v>22</v>
      </c>
      <c r="Q37" s="14"/>
    </row>
    <row r="38" spans="1:17" s="2" customFormat="1" x14ac:dyDescent="0.25">
      <c r="A38" s="4">
        <v>33</v>
      </c>
      <c r="B38" s="6" t="s">
        <v>106</v>
      </c>
      <c r="C38" s="6" t="s">
        <v>107</v>
      </c>
      <c r="D38" s="6" t="s">
        <v>19</v>
      </c>
      <c r="E38" s="6" t="s">
        <v>45</v>
      </c>
      <c r="F38" s="19">
        <v>43756</v>
      </c>
      <c r="G38" s="4">
        <f t="shared" si="1"/>
        <v>665</v>
      </c>
      <c r="H38" s="13" t="s">
        <v>25</v>
      </c>
      <c r="I38" s="19">
        <v>43091</v>
      </c>
      <c r="J38" s="19">
        <v>43091</v>
      </c>
      <c r="K38" s="19">
        <v>43091</v>
      </c>
      <c r="L38" s="8">
        <v>30</v>
      </c>
      <c r="M38" s="9">
        <v>30676306.850000001</v>
      </c>
      <c r="N38" s="10">
        <v>100.836</v>
      </c>
      <c r="O38" s="11">
        <v>7.8121999999999997E-2</v>
      </c>
      <c r="P38" s="4" t="s">
        <v>112</v>
      </c>
      <c r="Q38" s="14"/>
    </row>
    <row r="39" spans="1:17" s="2" customFormat="1" x14ac:dyDescent="0.25">
      <c r="A39" s="4">
        <v>34</v>
      </c>
      <c r="B39" s="6" t="s">
        <v>105</v>
      </c>
      <c r="C39" s="6" t="s">
        <v>113</v>
      </c>
      <c r="D39" s="6" t="s">
        <v>19</v>
      </c>
      <c r="E39" s="6" t="s">
        <v>46</v>
      </c>
      <c r="F39" s="19">
        <v>43095</v>
      </c>
      <c r="G39" s="4">
        <f t="shared" si="1"/>
        <v>4</v>
      </c>
      <c r="H39" s="13" t="s">
        <v>25</v>
      </c>
      <c r="I39" s="19">
        <v>43091</v>
      </c>
      <c r="J39" s="19">
        <v>43091</v>
      </c>
      <c r="K39" s="19">
        <v>43091</v>
      </c>
      <c r="L39" s="8">
        <v>3874208</v>
      </c>
      <c r="M39" s="9">
        <v>3871734.74</v>
      </c>
      <c r="N39" s="10">
        <v>99.936160770000001</v>
      </c>
      <c r="O39" s="11">
        <v>5.8290513799999999E-2</v>
      </c>
      <c r="P39" s="4" t="s">
        <v>22</v>
      </c>
      <c r="Q39" s="14"/>
    </row>
    <row r="40" spans="1:17" s="2" customFormat="1" x14ac:dyDescent="0.25">
      <c r="A40" s="4">
        <v>35</v>
      </c>
      <c r="B40" s="6" t="s">
        <v>105</v>
      </c>
      <c r="C40" s="6" t="s">
        <v>113</v>
      </c>
      <c r="D40" s="6" t="s">
        <v>19</v>
      </c>
      <c r="E40" s="6" t="s">
        <v>47</v>
      </c>
      <c r="F40" s="19">
        <v>43095</v>
      </c>
      <c r="G40" s="4">
        <f t="shared" si="1"/>
        <v>4</v>
      </c>
      <c r="H40" s="13" t="s">
        <v>25</v>
      </c>
      <c r="I40" s="19">
        <v>43091</v>
      </c>
      <c r="J40" s="19">
        <v>43091</v>
      </c>
      <c r="K40" s="19">
        <v>43091</v>
      </c>
      <c r="L40" s="8">
        <v>316471679</v>
      </c>
      <c r="M40" s="9">
        <v>316269645.92000002</v>
      </c>
      <c r="N40" s="10">
        <v>99.936160770000001</v>
      </c>
      <c r="O40" s="11">
        <v>5.8290513799999999E-2</v>
      </c>
      <c r="P40" s="4" t="s">
        <v>22</v>
      </c>
      <c r="Q40" s="14"/>
    </row>
    <row r="42" spans="1:17" x14ac:dyDescent="0.25">
      <c r="A42" s="1" t="s">
        <v>48</v>
      </c>
      <c r="D4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18-12-2017</vt:lpstr>
      <vt:lpstr>19-12-2017</vt:lpstr>
      <vt:lpstr>20-12-2017</vt:lpstr>
      <vt:lpstr>21-12-2017</vt:lpstr>
      <vt:lpstr>22-12-2017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2018-01-12T14:20:24Z</dcterms:modified>
</cp:coreProperties>
</file>